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5"/>
  <workbookPr/>
  <mc:AlternateContent xmlns:mc="http://schemas.openxmlformats.org/markup-compatibility/2006">
    <mc:Choice Requires="x15">
      <x15ac:absPath xmlns:x15ac="http://schemas.microsoft.com/office/spreadsheetml/2010/11/ac" url="C:\Users\bcveticanin\Desktop\"/>
    </mc:Choice>
  </mc:AlternateContent>
  <xr:revisionPtr revIDLastSave="0" documentId="13_ncr:1_{AA349CC2-22C3-4969-B017-592CCEC86E73}" xr6:coauthVersionLast="36" xr6:coauthVersionMax="36" xr10:uidLastSave="{00000000-0000-0000-0000-000000000000}"/>
  <bookViews>
    <workbookView xWindow="0" yWindow="0" windowWidth="25410" windowHeight="5520" xr2:uid="{00000000-000D-0000-FFFF-FFFF00000000}"/>
  </bookViews>
  <sheets>
    <sheet name="Табела захтева" sheetId="1" r:id="rId1"/>
    <sheet name="Листе" sheetId="2" state="hidden" r:id="rId2"/>
  </sheets>
  <definedNames>
    <definedName name="Lati1">#REF!</definedName>
    <definedName name="Lati2">#REF!</definedName>
    <definedName name="Long1">#REF!</definedName>
    <definedName name="Long2">#REF!</definedName>
    <definedName name="Longi2">#REF!</definedName>
    <definedName name="Longitude1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14" i="1" l="1"/>
  <c r="X14" i="1"/>
  <c r="V14" i="1" s="1"/>
  <c r="Y14" i="1"/>
  <c r="U15" i="1"/>
  <c r="X15" i="1"/>
  <c r="V15" i="1" s="1"/>
  <c r="Y15" i="1"/>
  <c r="U16" i="1"/>
  <c r="X16" i="1"/>
  <c r="V16" i="1" s="1"/>
  <c r="Y16" i="1"/>
  <c r="U17" i="1"/>
  <c r="X17" i="1"/>
  <c r="V17" i="1" s="1"/>
  <c r="Y17" i="1"/>
  <c r="U18" i="1"/>
  <c r="X18" i="1"/>
  <c r="V18" i="1" s="1"/>
  <c r="Y18" i="1"/>
  <c r="U19" i="1"/>
  <c r="X19" i="1"/>
  <c r="W19" i="1" s="1"/>
  <c r="Y19" i="1"/>
  <c r="U20" i="1"/>
  <c r="X20" i="1"/>
  <c r="V20" i="1" s="1"/>
  <c r="Y20" i="1"/>
  <c r="U21" i="1"/>
  <c r="W21" i="1"/>
  <c r="X21" i="1"/>
  <c r="V21" i="1" s="1"/>
  <c r="Y21" i="1"/>
  <c r="U22" i="1"/>
  <c r="X22" i="1"/>
  <c r="V22" i="1" s="1"/>
  <c r="Y22" i="1"/>
  <c r="U23" i="1"/>
  <c r="V23" i="1"/>
  <c r="W23" i="1"/>
  <c r="X23" i="1"/>
  <c r="Y23" i="1"/>
  <c r="U24" i="1"/>
  <c r="W24" i="1"/>
  <c r="X24" i="1"/>
  <c r="V24" i="1" s="1"/>
  <c r="Y24" i="1"/>
  <c r="Y13" i="1"/>
  <c r="U13" i="1"/>
  <c r="X13" i="1"/>
  <c r="V13" i="1" s="1"/>
  <c r="T24" i="1" l="1"/>
  <c r="T23" i="1"/>
  <c r="T21" i="1"/>
  <c r="W22" i="1"/>
  <c r="T22" i="1"/>
  <c r="T20" i="1"/>
  <c r="V19" i="1"/>
  <c r="W18" i="1"/>
  <c r="W17" i="1"/>
  <c r="T19" i="1"/>
  <c r="T18" i="1"/>
  <c r="T17" i="1"/>
  <c r="W20" i="1"/>
  <c r="W16" i="1"/>
  <c r="T16" i="1"/>
  <c r="T15" i="1"/>
  <c r="W15" i="1"/>
  <c r="W14" i="1"/>
  <c r="T14" i="1"/>
  <c r="T13" i="1"/>
  <c r="W13" i="1" l="1"/>
</calcChain>
</file>

<file path=xl/sharedStrings.xml><?xml version="1.0" encoding="utf-8"?>
<sst xmlns="http://schemas.openxmlformats.org/spreadsheetml/2006/main" count="126" uniqueCount="115">
  <si>
    <t>Датум и време подношења захтева:</t>
  </si>
  <si>
    <t>12а</t>
  </si>
  <si>
    <t>Висина лета од тла</t>
  </si>
  <si>
    <t>Услови видљивости</t>
  </si>
  <si>
    <t>Кат. Б/В</t>
  </si>
  <si>
    <t>Рејон / Зона</t>
  </si>
  <si>
    <t>Критеријум ношења спољног терета и избацивања предмета и течности</t>
  </si>
  <si>
    <t>Алокација ВаП</t>
  </si>
  <si>
    <t>Број рубрике</t>
  </si>
  <si>
    <t>Упутство за попуњавање захтева за одобрење</t>
  </si>
  <si>
    <t>Подносилац захтева-Уписати ко подноси захтев и за кога ако постоји посредник;</t>
  </si>
  <si>
    <t>Датум и време подношења захтева-Уписати датум и време подношења захтева;</t>
  </si>
  <si>
    <t>Редни број локације</t>
  </si>
  <si>
    <t>Име локације-мора бити кратко и концизно и да кореспондира са датим координатама;</t>
  </si>
  <si>
    <t>Координате стајне тачке оператера-уписују се стриктно у следећем формату: 44°44'44.44"N, 20°20'20.20"E (обратити пажњу на непотребне размаке, као и на ознаке за степене, минуте и секунде);</t>
  </si>
  <si>
    <t>Планирано време лета-Навести планирано време почетка и завршетка лета односно серије летова у следећем формату 10:10-11:11;</t>
  </si>
  <si>
    <t>Име оператера на локацији-Уписати име и презиме оператера за одређени лет или имена и презимена више њих за серију летова;</t>
  </si>
  <si>
    <t>Евиденциона ознака Б/В-Уписати евиденциону ознаку беспилотног ваздухоплова или "Није евидентиран" или "Страни Б/В" па у пољу за коментар навести детаље;</t>
  </si>
  <si>
    <t>Категорија беспилотног ваздухоплова-Сходно члану 4. Правилника о беспилотним ваздухопловима-изабрати једну од понуђених вредност из падајућег менија;</t>
  </si>
  <si>
    <t>Ако подносилац захтева врши алокацију ваздушног простора први пут-изабрати једну од понуђених вредност из падајућег менија;</t>
  </si>
  <si>
    <t xml:space="preserve">19. </t>
  </si>
  <si>
    <t>Попуњава Директорат</t>
  </si>
  <si>
    <t xml:space="preserve">ОБРАЗАЦ ЗАХТЕВА ЗА ОДОБРЕЊЕ ЛЕТА ИЛИ СЕРИЈЕ ЛЕТОВА БЕСПИЛОТНИХ ВАЗДУХОПЛОВА      </t>
  </si>
  <si>
    <t>Примљен захтев</t>
  </si>
  <si>
    <t>До 10 м од стајне тачке</t>
  </si>
  <si>
    <t>До 20 м од стајне тачке</t>
  </si>
  <si>
    <t>До 30 м од стајне тачке</t>
  </si>
  <si>
    <t>До 40 м од стајне тачке</t>
  </si>
  <si>
    <t>До 50 м од стајне тачке</t>
  </si>
  <si>
    <t>До 100 м од стајне тачке</t>
  </si>
  <si>
    <t>До 150 м од стајне тачке</t>
  </si>
  <si>
    <t>До 200 м од стајне тачке</t>
  </si>
  <si>
    <t>До 250 м од стајне тачке</t>
  </si>
  <si>
    <t>До 300 м од стајне тачке</t>
  </si>
  <si>
    <t>До 350 м од стајне тачке</t>
  </si>
  <si>
    <t>До 400 м од стајне тачке</t>
  </si>
  <si>
    <t>До 500 м од стајне тачке</t>
  </si>
  <si>
    <t>Даље од 500 м од стајне тачке</t>
  </si>
  <si>
    <t>Обрађен захтев</t>
  </si>
  <si>
    <t>Обрађен и коригован захтев</t>
  </si>
  <si>
    <t>Статус захтева</t>
  </si>
  <si>
    <t>Удаљеност од стајне тачке оператера</t>
  </si>
  <si>
    <t>До 10 м AGL</t>
  </si>
  <si>
    <t>До 20 м AGL</t>
  </si>
  <si>
    <t>До 30 м AGL</t>
  </si>
  <si>
    <t>До 40 м AGL</t>
  </si>
  <si>
    <t>До 50 м AGL</t>
  </si>
  <si>
    <t>До 100 м AGL</t>
  </si>
  <si>
    <t>До 150 м AGL</t>
  </si>
  <si>
    <t>До 200 м AGL</t>
  </si>
  <si>
    <t>До 250 м AGL</t>
  </si>
  <si>
    <t>До 300 м AGL</t>
  </si>
  <si>
    <t>До 350 м AGL</t>
  </si>
  <si>
    <t>До 400 м AGL</t>
  </si>
  <si>
    <t>До 60 м AGL</t>
  </si>
  <si>
    <t>До 70 м AGL</t>
  </si>
  <si>
    <t>До 80 м AGL</t>
  </si>
  <si>
    <t>До 90 м AGL</t>
  </si>
  <si>
    <t>До 450 м AGL</t>
  </si>
  <si>
    <t>Преко 450 м AGL</t>
  </si>
  <si>
    <t>Обданица VLOS</t>
  </si>
  <si>
    <t>Ноћ VLOS</t>
  </si>
  <si>
    <t>I</t>
  </si>
  <si>
    <t>II</t>
  </si>
  <si>
    <t>III</t>
  </si>
  <si>
    <t>IV</t>
  </si>
  <si>
    <t>IV / LYR-8</t>
  </si>
  <si>
    <t>У близини AD - 1,5 Km од ARP</t>
  </si>
  <si>
    <t>У близини AD - 5 Km од ARP</t>
  </si>
  <si>
    <t>У границама AD</t>
  </si>
  <si>
    <t>Без људи у рејону летења</t>
  </si>
  <si>
    <t>Лет изнад људи</t>
  </si>
  <si>
    <t>Лет изнад и у близини људи</t>
  </si>
  <si>
    <t>Не врши делатност из ваздуха</t>
  </si>
  <si>
    <t>Избацивање течности</t>
  </si>
  <si>
    <t>Избацивање предмета</t>
  </si>
  <si>
    <t>Ношење спољног терета</t>
  </si>
  <si>
    <t>Избацивање течности и ношење спољног терета</t>
  </si>
  <si>
    <t>Избацивање предмета и ношење сољног терета</t>
  </si>
  <si>
    <t>Алокација ВаП-а потребна</t>
  </si>
  <si>
    <t>Алокација ВаП-а није потребна</t>
  </si>
  <si>
    <t>Алокација ВаП-а потребна-нови субјекат</t>
  </si>
  <si>
    <t>Критеријум близине аеродрома</t>
  </si>
  <si>
    <t>Локација није у близини аеродрома</t>
  </si>
  <si>
    <t>Лет у близини људи (од 5 m до 30 m)</t>
  </si>
  <si>
    <t>Критеријум близине људи у рејону летења</t>
  </si>
  <si>
    <r>
      <t>Планирана удаљеност Б/В током лета од оператера-изабрати једну од понуђених вредност из падајућег менија;</t>
    </r>
    <r>
      <rPr>
        <b/>
        <sz val="10"/>
        <color rgb="FFFF0000"/>
        <rFont val="Times New Roman"/>
        <family val="1"/>
        <charset val="238"/>
      </rPr>
      <t>Одобрење по члану 10.</t>
    </r>
  </si>
  <si>
    <r>
      <t xml:space="preserve">Услови видљивости-За услове планиране видљивости за одобрење-изабрати једну од понуђених вредност из падајућег менија; </t>
    </r>
    <r>
      <rPr>
        <b/>
        <sz val="10"/>
        <color rgb="FFFF0000"/>
        <rFont val="Times New Roman"/>
        <family val="1"/>
        <charset val="238"/>
      </rPr>
      <t>Одобрење по члану 16</t>
    </r>
  </si>
  <si>
    <r>
      <t xml:space="preserve">Планирана висина лета-За планирани лет одабрати једну од понуђених вредности из падајућег менија; </t>
    </r>
    <r>
      <rPr>
        <b/>
        <sz val="10"/>
        <color rgb="FFFF0000"/>
        <rFont val="Times New Roman"/>
        <family val="1"/>
        <charset val="238"/>
      </rPr>
      <t>Одобрење по члану 7 и потребна алокација;</t>
    </r>
  </si>
  <si>
    <r>
      <t xml:space="preserve">Планирани датум или опсег датума-За планирано летење написати датум у формату 05.05. или опсег датума у формату 05.05.-10.05. (без године и за </t>
    </r>
    <r>
      <rPr>
        <b/>
        <sz val="10"/>
        <color rgb="FFFF0000"/>
        <rFont val="Times New Roman"/>
        <family val="1"/>
        <charset val="238"/>
      </rPr>
      <t>максимални опсег од 30 дана</t>
    </r>
    <r>
      <rPr>
        <sz val="10"/>
        <color theme="1"/>
        <rFont val="Times New Roman"/>
        <family val="1"/>
        <charset val="238"/>
      </rPr>
      <t>);</t>
    </r>
  </si>
  <si>
    <t>Одобрење по члану 14.</t>
  </si>
  <si>
    <r>
      <t xml:space="preserve">Рејон / LYR-8-За планирани рејон летења или летење у LYR-8 Београд-изабрати једну од понуђених вредност из падајућег менија; </t>
    </r>
    <r>
      <rPr>
        <b/>
        <sz val="10"/>
        <color rgb="FFFF0000"/>
        <rFont val="Times New Roman"/>
        <family val="1"/>
        <charset val="238"/>
      </rPr>
      <t>Одобрење по члану 15 за LYR-8</t>
    </r>
  </si>
  <si>
    <r>
      <t xml:space="preserve">Близина аеродрома-За планирано летење на и у близини аеродрома-изабрати једну од понуђених вредност из падајућег менија; </t>
    </r>
    <r>
      <rPr>
        <b/>
        <sz val="10"/>
        <color rgb="FFFF0000"/>
        <rFont val="Times New Roman"/>
        <family val="1"/>
        <charset val="238"/>
      </rPr>
      <t>Одобрење по члану 8 и алокација ваздушног простора.</t>
    </r>
  </si>
  <si>
    <r>
      <t xml:space="preserve">Близина и / или лет изнад људи-За лет изнад или у близини људи-изабрати једну од понуђених вредност из падајућег менија; </t>
    </r>
    <r>
      <rPr>
        <b/>
        <sz val="10"/>
        <color rgb="FFFF0000"/>
        <rFont val="Times New Roman"/>
        <family val="1"/>
        <charset val="238"/>
      </rPr>
      <t>Одобрење по члану 11 или 12.</t>
    </r>
  </si>
  <si>
    <r>
      <t xml:space="preserve">Избацивање течности, предмета или ношење спољног терета-изабрати једну од понуђених вредност из падајућег менија; </t>
    </r>
    <r>
      <rPr>
        <b/>
        <sz val="10"/>
        <color rgb="FFFF0000"/>
        <rFont val="Times New Roman"/>
        <family val="1"/>
        <charset val="238"/>
      </rPr>
      <t>Одобрење по члану 17.</t>
    </r>
  </si>
  <si>
    <t>Додатни коментар подносиоца захтева (опис планираног лета) ако је предвиђено Правилником;</t>
  </si>
  <si>
    <t>Образац се попуњава искључиво за 10 локација за летове или серије летова у периоду од 30 дана. За више локација потребно је више образаца.
У образац се може убележити највише 3 оператера беспилотниг ваздухоплова, и 1 беспилотни ваздухоплов.
Имена локација давати што краће и уколико се понављају додати им и редни број. Не додавати нове редове.</t>
  </si>
  <si>
    <t>IZV2</t>
  </si>
  <si>
    <t>IZV4</t>
  </si>
  <si>
    <t>IZV1</t>
  </si>
  <si>
    <t>IZV 3</t>
  </si>
  <si>
    <t>IZV5</t>
  </si>
  <si>
    <t>IZV6</t>
  </si>
  <si>
    <t>I / LYR-10</t>
  </si>
  <si>
    <t>I / LYR-11</t>
  </si>
  <si>
    <t>I / LYR-12</t>
  </si>
  <si>
    <t>Име локације</t>
  </si>
  <si>
    <t>Координате локације</t>
  </si>
  <si>
    <t>Име оператера</t>
  </si>
  <si>
    <t>Регистрација UAS</t>
  </si>
  <si>
    <t>Име оператера на локацији и контакт телефон</t>
  </si>
  <si>
    <t>Подаци о власнику/кориснику беспилотног ваздухоплова</t>
  </si>
  <si>
    <t xml:space="preserve">Подаци о подносиоцу захтева (странка или пуномоћник): </t>
  </si>
  <si>
    <t>Датум лета</t>
  </si>
  <si>
    <t>Време лета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</si>
</sst>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0"/>
      <color theme="1"/>
      <name val="Calibri"/>
      <family val="2"/>
      <charset val="238"/>
      <scheme val="minor"/>
    </font>
    <font>
      <sz val="14"/>
      <color theme="1"/>
      <name val="Times New Roman"/>
      <family val="1"/>
      <charset val="238"/>
    </font>
    <font>
      <sz val="11"/>
      <color rgb="FF9C0006"/>
      <name val="Calibri"/>
      <family val="2"/>
      <charset val="238"/>
      <scheme val="minor"/>
    </font>
    <font>
      <b/>
      <sz val="10"/>
      <color rgb="FFFF0000"/>
      <name val="Times New Roman"/>
      <family val="1"/>
      <charset val="238"/>
    </font>
    <font>
      <sz val="10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7CE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4" borderId="0" applyNumberFormat="0" applyBorder="0" applyAlignment="0" applyProtection="0"/>
  </cellStyleXfs>
  <cellXfs count="68">
    <xf numFmtId="0" fontId="0" fillId="0" borderId="0" xfId="0"/>
    <xf numFmtId="0" fontId="3" fillId="0" borderId="0" xfId="0" applyFont="1"/>
    <xf numFmtId="0" fontId="2" fillId="0" borderId="0" xfId="0" applyFont="1"/>
    <xf numFmtId="0" fontId="2" fillId="0" borderId="3" xfId="0" applyNumberFormat="1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vertical="center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 vertical="center"/>
    </xf>
    <xf numFmtId="0" fontId="2" fillId="0" borderId="4" xfId="0" applyFont="1" applyBorder="1" applyAlignment="1">
      <alignment horizontal="left"/>
    </xf>
    <xf numFmtId="0" fontId="2" fillId="0" borderId="5" xfId="0" applyNumberFormat="1" applyFont="1" applyBorder="1" applyAlignment="1">
      <alignment horizontal="left" vertical="center" wrapText="1"/>
    </xf>
    <xf numFmtId="0" fontId="2" fillId="3" borderId="4" xfId="0" applyFont="1" applyFill="1" applyBorder="1" applyAlignment="1">
      <alignment horizontal="left" vertical="center"/>
    </xf>
    <xf numFmtId="0" fontId="2" fillId="3" borderId="4" xfId="0" applyNumberFormat="1" applyFont="1" applyFill="1" applyBorder="1" applyAlignment="1">
      <alignment horizontal="left" vertical="center" wrapText="1"/>
    </xf>
    <xf numFmtId="0" fontId="2" fillId="3" borderId="3" xfId="0" applyNumberFormat="1" applyFont="1" applyFill="1" applyBorder="1" applyAlignment="1">
      <alignment horizontal="left" vertical="center" wrapText="1"/>
    </xf>
    <xf numFmtId="0" fontId="2" fillId="3" borderId="5" xfId="0" applyNumberFormat="1" applyFont="1" applyFill="1" applyBorder="1" applyAlignment="1">
      <alignment horizontal="left" vertical="center" wrapText="1"/>
    </xf>
    <xf numFmtId="0" fontId="2" fillId="3" borderId="3" xfId="0" applyNumberFormat="1" applyFont="1" applyFill="1" applyBorder="1" applyAlignment="1">
      <alignment horizontal="center" vertical="center" wrapText="1"/>
    </xf>
    <xf numFmtId="0" fontId="0" fillId="0" borderId="0" xfId="0" applyNumberFormat="1" applyAlignment="1" applyProtection="1">
      <alignment wrapText="1"/>
      <protection locked="0"/>
    </xf>
    <xf numFmtId="0" fontId="0" fillId="0" borderId="0" xfId="0" applyNumberFormat="1" applyAlignment="1" applyProtection="1">
      <alignment horizontal="left" wrapText="1"/>
      <protection locked="0"/>
    </xf>
    <xf numFmtId="0" fontId="2" fillId="3" borderId="3" xfId="0" applyNumberFormat="1" applyFont="1" applyFill="1" applyBorder="1" applyAlignment="1" applyProtection="1">
      <alignment horizontal="center" vertical="center" wrapText="1"/>
      <protection locked="0"/>
    </xf>
    <xf numFmtId="0" fontId="5" fillId="4" borderId="3" xfId="1" applyNumberFormat="1" applyBorder="1" applyAlignment="1" applyProtection="1">
      <alignment horizontal="center" vertical="center" wrapText="1"/>
      <protection locked="0"/>
    </xf>
    <xf numFmtId="0" fontId="2" fillId="0" borderId="3" xfId="0" applyNumberFormat="1" applyFont="1" applyBorder="1" applyAlignment="1" applyProtection="1">
      <alignment horizontal="center" vertical="center" wrapText="1"/>
      <protection locked="0"/>
    </xf>
    <xf numFmtId="0" fontId="7" fillId="5" borderId="3" xfId="0" applyNumberFormat="1" applyFont="1" applyFill="1" applyBorder="1" applyAlignment="1" applyProtection="1">
      <alignment horizontal="left" vertical="center" wrapText="1"/>
      <protection locked="0"/>
    </xf>
    <xf numFmtId="0" fontId="7" fillId="5" borderId="3" xfId="0" applyNumberFormat="1" applyFont="1" applyFill="1" applyBorder="1" applyAlignment="1" applyProtection="1">
      <alignment horizontal="center" vertical="center" wrapText="1"/>
      <protection locked="0"/>
    </xf>
    <xf numFmtId="0" fontId="2" fillId="5" borderId="3" xfId="0" applyNumberFormat="1" applyFont="1" applyFill="1" applyBorder="1" applyAlignment="1" applyProtection="1">
      <alignment vertical="center" wrapText="1"/>
      <protection locked="0"/>
    </xf>
    <xf numFmtId="0" fontId="2" fillId="5" borderId="3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3" xfId="0" applyNumberFormat="1" applyFont="1" applyBorder="1" applyAlignment="1" applyProtection="1">
      <alignment vertical="center" wrapText="1"/>
      <protection locked="0"/>
    </xf>
    <xf numFmtId="0" fontId="2" fillId="5" borderId="3" xfId="0" applyNumberFormat="1" applyFont="1" applyFill="1" applyBorder="1" applyAlignment="1" applyProtection="1">
      <alignment horizontal="left" vertical="center" wrapText="1"/>
      <protection locked="0"/>
    </xf>
    <xf numFmtId="0" fontId="2" fillId="3" borderId="3" xfId="0" applyNumberFormat="1" applyFont="1" applyFill="1" applyBorder="1" applyAlignment="1" applyProtection="1">
      <alignment vertical="center" wrapText="1"/>
      <protection locked="0"/>
    </xf>
    <xf numFmtId="0" fontId="0" fillId="0" borderId="0" xfId="0" applyNumberFormat="1" applyAlignment="1" applyProtection="1">
      <alignment wrapText="1"/>
      <protection hidden="1"/>
    </xf>
    <xf numFmtId="0" fontId="0" fillId="0" borderId="0" xfId="0" applyNumberFormat="1" applyAlignment="1" applyProtection="1">
      <alignment horizontal="left" wrapText="1"/>
      <protection hidden="1"/>
    </xf>
    <xf numFmtId="0" fontId="2" fillId="0" borderId="0" xfId="0" applyNumberFormat="1" applyFont="1" applyAlignment="1" applyProtection="1">
      <alignment wrapText="1"/>
      <protection hidden="1"/>
    </xf>
    <xf numFmtId="0" fontId="2" fillId="0" borderId="0" xfId="0" applyNumberFormat="1" applyFont="1" applyAlignment="1" applyProtection="1">
      <alignment horizontal="left" wrapText="1"/>
      <protection hidden="1"/>
    </xf>
    <xf numFmtId="0" fontId="2" fillId="0" borderId="0" xfId="0" applyNumberFormat="1" applyFont="1" applyBorder="1" applyAlignment="1" applyProtection="1">
      <alignment horizontal="left" vertical="center" wrapText="1"/>
      <protection hidden="1"/>
    </xf>
    <xf numFmtId="0" fontId="2" fillId="0" borderId="0" xfId="0" applyNumberFormat="1" applyFont="1" applyBorder="1" applyAlignment="1" applyProtection="1">
      <alignment horizontal="center" vertical="center" wrapText="1"/>
      <protection hidden="1"/>
    </xf>
    <xf numFmtId="0" fontId="0" fillId="0" borderId="0" xfId="0" applyNumberFormat="1" applyAlignment="1" applyProtection="1">
      <alignment horizontal="center" vertical="center" wrapText="1"/>
      <protection hidden="1"/>
    </xf>
    <xf numFmtId="0" fontId="2" fillId="0" borderId="0" xfId="0" applyNumberFormat="1" applyFont="1" applyBorder="1" applyAlignment="1" applyProtection="1">
      <alignment vertical="center" wrapText="1"/>
      <protection hidden="1"/>
    </xf>
    <xf numFmtId="0" fontId="2" fillId="0" borderId="0" xfId="0" applyNumberFormat="1" applyFont="1" applyFill="1" applyBorder="1" applyAlignment="1" applyProtection="1">
      <alignment vertical="center" wrapText="1"/>
      <protection hidden="1"/>
    </xf>
    <xf numFmtId="0" fontId="2" fillId="0" borderId="0" xfId="0" applyNumberFormat="1" applyFont="1" applyFill="1" applyBorder="1" applyAlignment="1" applyProtection="1">
      <alignment horizontal="left" vertical="center" wrapText="1"/>
      <protection hidden="1"/>
    </xf>
    <xf numFmtId="0" fontId="1" fillId="2" borderId="3" xfId="0" applyNumberFormat="1" applyFont="1" applyFill="1" applyBorder="1" applyAlignment="1" applyProtection="1">
      <alignment vertical="center" wrapText="1"/>
      <protection hidden="1"/>
    </xf>
    <xf numFmtId="0" fontId="2" fillId="0" borderId="3" xfId="0" applyNumberFormat="1" applyFont="1" applyBorder="1" applyAlignment="1" applyProtection="1">
      <alignment horizontal="center" vertical="center" wrapText="1"/>
      <protection hidden="1"/>
    </xf>
    <xf numFmtId="0" fontId="5" fillId="4" borderId="3" xfId="1" applyNumberFormat="1" applyBorder="1" applyAlignment="1" applyProtection="1">
      <alignment horizontal="center" vertical="center" wrapText="1"/>
      <protection hidden="1"/>
    </xf>
    <xf numFmtId="0" fontId="0" fillId="6" borderId="0" xfId="0" applyNumberFormat="1" applyFill="1" applyAlignment="1" applyProtection="1">
      <alignment wrapText="1"/>
      <protection hidden="1"/>
    </xf>
    <xf numFmtId="0" fontId="0" fillId="6" borderId="0" xfId="0" applyNumberFormat="1" applyFill="1" applyAlignment="1" applyProtection="1">
      <alignment vertical="center" wrapText="1"/>
      <protection hidden="1"/>
    </xf>
    <xf numFmtId="0" fontId="0" fillId="6" borderId="0" xfId="0" applyNumberFormat="1" applyFill="1" applyAlignment="1" applyProtection="1">
      <alignment wrapText="1"/>
      <protection locked="0"/>
    </xf>
    <xf numFmtId="0" fontId="0" fillId="6" borderId="0" xfId="0" applyNumberFormat="1" applyFill="1" applyAlignment="1" applyProtection="1">
      <alignment horizontal="center" vertical="center" wrapText="1"/>
      <protection hidden="1"/>
    </xf>
    <xf numFmtId="0" fontId="2" fillId="0" borderId="3" xfId="0" applyNumberFormat="1" applyFont="1" applyBorder="1" applyAlignment="1" applyProtection="1">
      <alignment horizontal="left" vertical="center" wrapText="1"/>
      <protection hidden="1"/>
    </xf>
    <xf numFmtId="0" fontId="6" fillId="0" borderId="3" xfId="0" applyNumberFormat="1" applyFont="1" applyBorder="1" applyAlignment="1" applyProtection="1">
      <alignment horizontal="center" vertical="center" wrapText="1"/>
      <protection hidden="1"/>
    </xf>
    <xf numFmtId="0" fontId="4" fillId="0" borderId="1" xfId="0" applyNumberFormat="1" applyFont="1" applyBorder="1" applyAlignment="1" applyProtection="1">
      <alignment horizontal="center" wrapText="1"/>
      <protection locked="0"/>
    </xf>
    <xf numFmtId="0" fontId="4" fillId="0" borderId="6" xfId="0" applyNumberFormat="1" applyFont="1" applyBorder="1" applyAlignment="1" applyProtection="1">
      <alignment horizontal="center" wrapText="1"/>
      <protection locked="0"/>
    </xf>
    <xf numFmtId="0" fontId="4" fillId="0" borderId="2" xfId="0" applyNumberFormat="1" applyFont="1" applyBorder="1" applyAlignment="1" applyProtection="1">
      <alignment horizontal="center" wrapText="1"/>
      <protection locked="0"/>
    </xf>
    <xf numFmtId="0" fontId="2" fillId="6" borderId="3" xfId="0" applyNumberFormat="1" applyFont="1" applyFill="1" applyBorder="1" applyAlignment="1" applyProtection="1">
      <alignment horizontal="left" vertical="center" wrapText="1"/>
      <protection hidden="1"/>
    </xf>
    <xf numFmtId="0" fontId="4" fillId="0" borderId="0" xfId="0" applyNumberFormat="1" applyFont="1" applyAlignment="1" applyProtection="1">
      <alignment horizontal="center" wrapText="1"/>
      <protection hidden="1"/>
    </xf>
    <xf numFmtId="0" fontId="2" fillId="3" borderId="3" xfId="0" applyNumberFormat="1" applyFont="1" applyFill="1" applyBorder="1" applyAlignment="1" applyProtection="1">
      <alignment horizontal="right" vertical="center" wrapText="1"/>
      <protection locked="0"/>
    </xf>
    <xf numFmtId="0" fontId="2" fillId="0" borderId="3" xfId="0" applyNumberFormat="1" applyFont="1" applyBorder="1" applyAlignment="1" applyProtection="1">
      <alignment horizontal="left" vertical="center" wrapText="1"/>
      <protection locked="0"/>
    </xf>
    <xf numFmtId="0" fontId="2" fillId="0" borderId="3" xfId="0" applyNumberFormat="1" applyFont="1" applyBorder="1" applyAlignment="1" applyProtection="1">
      <alignment vertical="center" wrapText="1"/>
      <protection locked="0"/>
    </xf>
    <xf numFmtId="0" fontId="1" fillId="2" borderId="3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7" xfId="0" applyNumberFormat="1" applyFont="1" applyBorder="1" applyAlignment="1" applyProtection="1">
      <alignment vertical="center" wrapText="1"/>
      <protection locked="0"/>
    </xf>
    <xf numFmtId="0" fontId="1" fillId="2" borderId="3" xfId="0" applyNumberFormat="1" applyFont="1" applyFill="1" applyBorder="1" applyAlignment="1" applyProtection="1">
      <alignment horizontal="left" vertical="top" wrapText="1"/>
      <protection hidden="1"/>
    </xf>
    <xf numFmtId="0" fontId="2" fillId="0" borderId="4" xfId="0" applyNumberFormat="1" applyFont="1" applyBorder="1" applyAlignment="1" applyProtection="1">
      <alignment horizontal="center" vertical="center" wrapText="1"/>
      <protection hidden="1"/>
    </xf>
    <xf numFmtId="0" fontId="2" fillId="0" borderId="8" xfId="0" applyNumberFormat="1" applyFont="1" applyBorder="1" applyAlignment="1" applyProtection="1">
      <alignment horizontal="center" vertical="center" wrapText="1"/>
      <protection hidden="1"/>
    </xf>
    <xf numFmtId="0" fontId="2" fillId="0" borderId="4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8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5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4" xfId="0" applyNumberFormat="1" applyFont="1" applyBorder="1" applyAlignment="1" applyProtection="1">
      <alignment horizontal="center" vertical="center" wrapText="1"/>
      <protection locked="0"/>
    </xf>
    <xf numFmtId="0" fontId="2" fillId="0" borderId="8" xfId="0" applyNumberFormat="1" applyFont="1" applyBorder="1" applyAlignment="1" applyProtection="1">
      <alignment horizontal="center" vertical="center" wrapText="1"/>
      <protection locked="0"/>
    </xf>
    <xf numFmtId="0" fontId="2" fillId="0" borderId="5" xfId="0" applyNumberFormat="1" applyFont="1" applyBorder="1" applyAlignment="1" applyProtection="1">
      <alignment horizontal="center" vertical="center" wrapText="1"/>
      <protection locked="0"/>
    </xf>
  </cellXfs>
  <cellStyles count="2">
    <cellStyle name="Bad" xfId="1" builtinId="27"/>
    <cellStyle name="Normal" xfId="0" builtinId="0"/>
  </cellStyles>
  <dxfs count="18">
    <dxf>
      <fill>
        <patternFill>
          <bgColor rgb="FFFF0000"/>
        </patternFill>
      </fill>
    </dxf>
    <dxf>
      <font>
        <color theme="9" tint="-0.24994659260841701"/>
      </font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0</xdr:rowOff>
    </xdr:from>
    <xdr:to>
      <xdr:col>8</xdr:col>
      <xdr:colOff>207495</xdr:colOff>
      <xdr:row>7</xdr:row>
      <xdr:rowOff>276225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0"/>
          <a:ext cx="7924800" cy="16097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92"/>
  <sheetViews>
    <sheetView showGridLines="0" tabSelected="1" zoomScale="85" zoomScaleNormal="85" workbookViewId="0">
      <selection activeCell="D11" sqref="D11:H11"/>
    </sheetView>
  </sheetViews>
  <sheetFormatPr defaultColWidth="9" defaultRowHeight="15" x14ac:dyDescent="0.25"/>
  <cols>
    <col min="1" max="1" width="9" style="18"/>
    <col min="2" max="2" width="18.42578125" style="19" customWidth="1"/>
    <col min="3" max="3" width="23.42578125" style="18" customWidth="1"/>
    <col min="4" max="4" width="10.42578125" style="18" customWidth="1"/>
    <col min="5" max="5" width="9" style="18"/>
    <col min="6" max="6" width="10.5703125" style="18" customWidth="1"/>
    <col min="7" max="7" width="11.85546875" style="18" customWidth="1"/>
    <col min="8" max="8" width="10.42578125" style="18" customWidth="1"/>
    <col min="9" max="9" width="19" style="18" customWidth="1"/>
    <col min="10" max="10" width="10.5703125" style="18" customWidth="1"/>
    <col min="11" max="11" width="7.85546875" style="18" customWidth="1"/>
    <col min="12" max="12" width="9.5703125" style="18" customWidth="1"/>
    <col min="13" max="13" width="10.42578125" style="18" customWidth="1"/>
    <col min="14" max="14" width="13.42578125" style="18" customWidth="1"/>
    <col min="15" max="15" width="18.28515625" style="18" customWidth="1"/>
    <col min="16" max="16" width="13.28515625" style="18" customWidth="1"/>
    <col min="17" max="19" width="13.5703125" style="18" customWidth="1"/>
    <col min="20" max="20" width="9" style="45" hidden="1" customWidth="1"/>
    <col min="21" max="21" width="9" style="18" hidden="1" customWidth="1"/>
    <col min="22" max="23" width="9" style="45" hidden="1" customWidth="1"/>
    <col min="24" max="25" width="9" style="18" hidden="1" customWidth="1"/>
    <col min="26" max="16384" width="9" style="18"/>
  </cols>
  <sheetData>
    <row r="1" spans="1:29" x14ac:dyDescent="0.25">
      <c r="A1" s="30"/>
      <c r="B1" s="31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43"/>
      <c r="U1" s="30"/>
      <c r="V1" s="43"/>
      <c r="W1" s="43"/>
      <c r="X1" s="30"/>
      <c r="Y1" s="30"/>
      <c r="Z1" s="30"/>
      <c r="AA1" s="30"/>
      <c r="AB1" s="30"/>
      <c r="AC1" s="30"/>
    </row>
    <row r="2" spans="1:29" x14ac:dyDescent="0.25">
      <c r="A2" s="30"/>
      <c r="B2" s="31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43"/>
      <c r="U2" s="30"/>
      <c r="V2" s="43"/>
      <c r="W2" s="43"/>
      <c r="X2" s="30"/>
      <c r="Y2" s="30"/>
      <c r="Z2" s="30"/>
      <c r="AA2" s="30"/>
      <c r="AB2" s="30"/>
      <c r="AC2" s="30"/>
    </row>
    <row r="3" spans="1:29" x14ac:dyDescent="0.25">
      <c r="A3" s="30"/>
      <c r="B3" s="31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43"/>
      <c r="U3" s="30"/>
      <c r="V3" s="43"/>
      <c r="W3" s="43"/>
      <c r="X3" s="30"/>
      <c r="Y3" s="30"/>
      <c r="Z3" s="30"/>
      <c r="AA3" s="30"/>
      <c r="AB3" s="30"/>
      <c r="AC3" s="30"/>
    </row>
    <row r="4" spans="1:29" x14ac:dyDescent="0.25">
      <c r="A4" s="30"/>
      <c r="B4" s="31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43"/>
      <c r="U4" s="30"/>
      <c r="V4" s="43"/>
      <c r="W4" s="43"/>
      <c r="X4" s="30"/>
      <c r="Y4" s="30"/>
      <c r="Z4" s="30"/>
      <c r="AA4" s="30"/>
      <c r="AB4" s="30"/>
      <c r="AC4" s="30"/>
    </row>
    <row r="5" spans="1:29" x14ac:dyDescent="0.25">
      <c r="A5" s="30"/>
      <c r="B5" s="31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43"/>
      <c r="U5" s="30"/>
      <c r="V5" s="43"/>
      <c r="W5" s="43"/>
      <c r="X5" s="30"/>
      <c r="Y5" s="30"/>
      <c r="Z5" s="30"/>
      <c r="AA5" s="30"/>
      <c r="AB5" s="30"/>
      <c r="AC5" s="30"/>
    </row>
    <row r="6" spans="1:29" x14ac:dyDescent="0.25">
      <c r="A6" s="30"/>
      <c r="B6" s="31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43"/>
      <c r="U6" s="30"/>
      <c r="V6" s="43"/>
      <c r="W6" s="43"/>
      <c r="X6" s="30"/>
      <c r="Y6" s="30"/>
      <c r="Z6" s="30"/>
      <c r="AA6" s="30"/>
      <c r="AB6" s="30"/>
      <c r="AC6" s="30"/>
    </row>
    <row r="7" spans="1:29" x14ac:dyDescent="0.25">
      <c r="A7" s="30"/>
      <c r="B7" s="31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43"/>
      <c r="U7" s="30"/>
      <c r="V7" s="43"/>
      <c r="W7" s="43"/>
      <c r="X7" s="30"/>
      <c r="Y7" s="30"/>
      <c r="Z7" s="30"/>
      <c r="AA7" s="30"/>
      <c r="AB7" s="30"/>
      <c r="AC7" s="30"/>
    </row>
    <row r="8" spans="1:29" ht="24" customHeight="1" thickBot="1" x14ac:dyDescent="0.3">
      <c r="A8" s="30"/>
      <c r="B8" s="31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43"/>
      <c r="U8" s="30"/>
      <c r="V8" s="43"/>
      <c r="W8" s="43"/>
      <c r="X8" s="30"/>
      <c r="Y8" s="30"/>
      <c r="Z8" s="30"/>
      <c r="AA8" s="30"/>
      <c r="AB8" s="30"/>
      <c r="AC8" s="30"/>
    </row>
    <row r="9" spans="1:29" ht="19.5" customHeight="1" thickBot="1" x14ac:dyDescent="0.35">
      <c r="A9" s="32"/>
      <c r="B9" s="53" t="s">
        <v>22</v>
      </c>
      <c r="C9" s="53"/>
      <c r="D9" s="53"/>
      <c r="E9" s="53"/>
      <c r="F9" s="53"/>
      <c r="G9" s="53"/>
      <c r="H9" s="53"/>
      <c r="I9" s="53"/>
      <c r="J9" s="53"/>
      <c r="K9" s="53"/>
      <c r="L9" s="30"/>
      <c r="M9" s="49" t="s">
        <v>40</v>
      </c>
      <c r="N9" s="50"/>
      <c r="O9" s="51"/>
      <c r="P9" s="32"/>
      <c r="Q9" s="32"/>
      <c r="R9" s="32"/>
      <c r="S9" s="32"/>
      <c r="T9" s="43"/>
      <c r="U9" s="30"/>
      <c r="V9" s="43"/>
      <c r="W9" s="43"/>
      <c r="X9" s="30"/>
      <c r="Y9" s="30"/>
      <c r="Z9" s="30"/>
      <c r="AA9" s="30"/>
      <c r="AB9" s="30"/>
      <c r="AC9" s="30"/>
    </row>
    <row r="10" spans="1:29" x14ac:dyDescent="0.25">
      <c r="A10" s="32"/>
      <c r="B10" s="33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43"/>
      <c r="U10" s="30"/>
      <c r="V10" s="43"/>
      <c r="W10" s="43"/>
      <c r="X10" s="30"/>
      <c r="Y10" s="30"/>
      <c r="Z10" s="30"/>
      <c r="AA10" s="30"/>
      <c r="AB10" s="30"/>
      <c r="AC10" s="30"/>
    </row>
    <row r="11" spans="1:29" x14ac:dyDescent="0.25">
      <c r="A11" s="54" t="s">
        <v>112</v>
      </c>
      <c r="B11" s="54"/>
      <c r="C11" s="54"/>
      <c r="D11" s="55"/>
      <c r="E11" s="55"/>
      <c r="F11" s="55"/>
      <c r="G11" s="55"/>
      <c r="H11" s="55"/>
      <c r="I11" s="54" t="s">
        <v>0</v>
      </c>
      <c r="J11" s="54"/>
      <c r="K11" s="54"/>
      <c r="L11" s="54"/>
      <c r="M11" s="54"/>
      <c r="N11" s="55"/>
      <c r="O11" s="55"/>
      <c r="P11" s="55"/>
      <c r="Q11" s="55"/>
      <c r="R11" s="34"/>
      <c r="S11" s="34"/>
      <c r="T11" s="43"/>
      <c r="U11" s="30"/>
      <c r="V11" s="43"/>
      <c r="W11" s="43"/>
      <c r="X11" s="30"/>
      <c r="Y11" s="30"/>
      <c r="Z11" s="30"/>
      <c r="AA11" s="30"/>
      <c r="AB11" s="30"/>
      <c r="AC11" s="30"/>
    </row>
    <row r="12" spans="1:29" x14ac:dyDescent="0.25">
      <c r="A12" s="20">
        <v>3</v>
      </c>
      <c r="B12" s="20">
        <v>4</v>
      </c>
      <c r="C12" s="20">
        <v>5</v>
      </c>
      <c r="D12" s="21">
        <v>6</v>
      </c>
      <c r="E12" s="20">
        <v>7</v>
      </c>
      <c r="F12" s="21">
        <v>8</v>
      </c>
      <c r="G12" s="20">
        <v>9</v>
      </c>
      <c r="H12" s="21">
        <v>10</v>
      </c>
      <c r="I12" s="20">
        <v>11</v>
      </c>
      <c r="J12" s="20">
        <v>12</v>
      </c>
      <c r="K12" s="21" t="s">
        <v>1</v>
      </c>
      <c r="L12" s="21">
        <v>13</v>
      </c>
      <c r="M12" s="21">
        <v>14</v>
      </c>
      <c r="N12" s="21">
        <v>15</v>
      </c>
      <c r="O12" s="21">
        <v>16</v>
      </c>
      <c r="P12" s="20">
        <v>17</v>
      </c>
      <c r="Q12" s="20">
        <v>19</v>
      </c>
      <c r="R12" s="34"/>
      <c r="S12" s="35"/>
      <c r="T12" s="43" t="s">
        <v>99</v>
      </c>
      <c r="U12" s="30" t="s">
        <v>97</v>
      </c>
      <c r="V12" s="43" t="s">
        <v>100</v>
      </c>
      <c r="W12" s="43" t="s">
        <v>98</v>
      </c>
      <c r="X12" s="30" t="s">
        <v>101</v>
      </c>
      <c r="Y12" s="30" t="s">
        <v>102</v>
      </c>
      <c r="Z12" s="30"/>
      <c r="AA12" s="30"/>
      <c r="AB12" s="30"/>
      <c r="AC12" s="30"/>
    </row>
    <row r="13" spans="1:29" ht="48" customHeight="1" x14ac:dyDescent="0.25">
      <c r="A13" s="22">
        <v>1</v>
      </c>
      <c r="B13" s="23" t="s">
        <v>106</v>
      </c>
      <c r="C13" s="24" t="s">
        <v>107</v>
      </c>
      <c r="D13" s="22" t="s">
        <v>41</v>
      </c>
      <c r="E13" s="26" t="s">
        <v>113</v>
      </c>
      <c r="F13" s="22" t="s">
        <v>2</v>
      </c>
      <c r="G13" s="24" t="s">
        <v>114</v>
      </c>
      <c r="H13" s="22" t="s">
        <v>3</v>
      </c>
      <c r="I13" s="24" t="s">
        <v>108</v>
      </c>
      <c r="J13" s="24" t="s">
        <v>109</v>
      </c>
      <c r="K13" s="22" t="s">
        <v>4</v>
      </c>
      <c r="L13" s="22" t="s">
        <v>5</v>
      </c>
      <c r="M13" s="22" t="s">
        <v>82</v>
      </c>
      <c r="N13" s="22" t="s">
        <v>85</v>
      </c>
      <c r="O13" s="22" t="s">
        <v>6</v>
      </c>
      <c r="P13" s="22" t="s">
        <v>7</v>
      </c>
      <c r="Q13" s="22"/>
      <c r="R13" s="35"/>
      <c r="S13" s="35"/>
      <c r="T13" s="44" t="b">
        <f>AND(U13=TRUE,Y13=TRUE)</f>
        <v>0</v>
      </c>
      <c r="U13" s="36" t="b">
        <f>OR(K13=1,K13=2,K13=3,K13=4)</f>
        <v>0</v>
      </c>
      <c r="V13" s="46" t="b">
        <f>AND(K13=3,X13=TRUE)</f>
        <v>0</v>
      </c>
      <c r="W13" s="46" t="b">
        <f>AND(K13=4,X13=TRUE)</f>
        <v>0</v>
      </c>
      <c r="X13" s="36" t="b">
        <f>OR(L13="III",L13="IV",,L13="IV / LYR-8")</f>
        <v>0</v>
      </c>
      <c r="Y13" s="36" t="b">
        <f>OR(,,,L13="IV / LYR-8",L13="I / LYR-10",L13="I / LYR-11",L13="I / LYR-12")</f>
        <v>0</v>
      </c>
      <c r="Z13" s="30"/>
      <c r="AA13" s="30"/>
      <c r="AB13" s="30"/>
      <c r="AC13" s="30"/>
    </row>
    <row r="14" spans="1:29" ht="48" customHeight="1" x14ac:dyDescent="0.25">
      <c r="A14" s="22">
        <v>2</v>
      </c>
      <c r="B14" s="23"/>
      <c r="C14" s="24"/>
      <c r="D14" s="22"/>
      <c r="E14" s="25"/>
      <c r="F14" s="22"/>
      <c r="G14" s="24"/>
      <c r="H14" s="22"/>
      <c r="I14" s="26"/>
      <c r="J14" s="26"/>
      <c r="K14" s="22"/>
      <c r="L14" s="22"/>
      <c r="M14" s="22"/>
      <c r="N14" s="22"/>
      <c r="O14" s="22"/>
      <c r="P14" s="22"/>
      <c r="Q14" s="27"/>
      <c r="R14" s="37"/>
      <c r="S14" s="37"/>
      <c r="T14" s="44" t="b">
        <f t="shared" ref="T14:T24" si="0">AND(U14=TRUE,Y14=TRUE)</f>
        <v>0</v>
      </c>
      <c r="U14" s="36" t="b">
        <f t="shared" ref="U14:U24" si="1">OR(K14=1,K14=2,K14=3,K14=4)</f>
        <v>0</v>
      </c>
      <c r="V14" s="46" t="b">
        <f t="shared" ref="V14:V24" si="2">AND(K14=3,X14=TRUE)</f>
        <v>0</v>
      </c>
      <c r="W14" s="46" t="b">
        <f t="shared" ref="W14:W24" si="3">AND(K14=4,X14=TRUE)</f>
        <v>0</v>
      </c>
      <c r="X14" s="36" t="b">
        <f t="shared" ref="X14:X24" si="4">OR(L14="III",L14="IV",,L14="IV / LYR-8")</f>
        <v>0</v>
      </c>
      <c r="Y14" s="36" t="b">
        <f t="shared" ref="Y14:Y24" si="5">OR(,,,L14="IV / LYR-8",L14="I / LYR-10",L14="I / LYR-11",L14="I / LYR-12")</f>
        <v>0</v>
      </c>
      <c r="Z14" s="30"/>
      <c r="AA14" s="30"/>
      <c r="AB14" s="30"/>
      <c r="AC14" s="30"/>
    </row>
    <row r="15" spans="1:29" ht="48" customHeight="1" x14ac:dyDescent="0.25">
      <c r="A15" s="22">
        <v>3</v>
      </c>
      <c r="B15" s="23"/>
      <c r="C15" s="24"/>
      <c r="D15" s="22"/>
      <c r="E15" s="25"/>
      <c r="F15" s="22"/>
      <c r="G15" s="24"/>
      <c r="H15" s="22"/>
      <c r="I15" s="26"/>
      <c r="J15" s="26"/>
      <c r="K15" s="22"/>
      <c r="L15" s="22"/>
      <c r="M15" s="22"/>
      <c r="N15" s="22"/>
      <c r="O15" s="22"/>
      <c r="P15" s="22"/>
      <c r="Q15" s="27"/>
      <c r="R15" s="37"/>
      <c r="S15" s="37"/>
      <c r="T15" s="44" t="b">
        <f t="shared" si="0"/>
        <v>0</v>
      </c>
      <c r="U15" s="36" t="b">
        <f t="shared" si="1"/>
        <v>0</v>
      </c>
      <c r="V15" s="46" t="b">
        <f t="shared" si="2"/>
        <v>0</v>
      </c>
      <c r="W15" s="46" t="b">
        <f t="shared" si="3"/>
        <v>0</v>
      </c>
      <c r="X15" s="36" t="b">
        <f t="shared" si="4"/>
        <v>0</v>
      </c>
      <c r="Y15" s="36" t="b">
        <f t="shared" si="5"/>
        <v>0</v>
      </c>
      <c r="Z15" s="30"/>
      <c r="AA15" s="30"/>
      <c r="AB15" s="30"/>
      <c r="AC15" s="30"/>
    </row>
    <row r="16" spans="1:29" ht="48" customHeight="1" x14ac:dyDescent="0.25">
      <c r="A16" s="22">
        <v>4</v>
      </c>
      <c r="B16" s="28"/>
      <c r="C16" s="25"/>
      <c r="D16" s="22"/>
      <c r="E16" s="25"/>
      <c r="F16" s="22"/>
      <c r="G16" s="25"/>
      <c r="H16" s="22"/>
      <c r="I16" s="25"/>
      <c r="J16" s="26"/>
      <c r="K16" s="22"/>
      <c r="L16" s="22"/>
      <c r="M16" s="22"/>
      <c r="N16" s="22"/>
      <c r="O16" s="22"/>
      <c r="P16" s="22"/>
      <c r="Q16" s="27"/>
      <c r="R16" s="37"/>
      <c r="S16" s="37"/>
      <c r="T16" s="44" t="b">
        <f t="shared" si="0"/>
        <v>0</v>
      </c>
      <c r="U16" s="36" t="b">
        <f t="shared" si="1"/>
        <v>0</v>
      </c>
      <c r="V16" s="46" t="b">
        <f t="shared" si="2"/>
        <v>0</v>
      </c>
      <c r="W16" s="46" t="b">
        <f t="shared" si="3"/>
        <v>0</v>
      </c>
      <c r="X16" s="36" t="b">
        <f t="shared" si="4"/>
        <v>0</v>
      </c>
      <c r="Y16" s="36" t="b">
        <f t="shared" si="5"/>
        <v>0</v>
      </c>
      <c r="Z16" s="30"/>
      <c r="AA16" s="30"/>
      <c r="AB16" s="30"/>
      <c r="AC16" s="30"/>
    </row>
    <row r="17" spans="1:29" ht="48" customHeight="1" x14ac:dyDescent="0.25">
      <c r="A17" s="22">
        <v>5</v>
      </c>
      <c r="B17" s="28"/>
      <c r="C17" s="25"/>
      <c r="D17" s="22"/>
      <c r="E17" s="25"/>
      <c r="F17" s="22"/>
      <c r="G17" s="25"/>
      <c r="H17" s="22"/>
      <c r="I17" s="25"/>
      <c r="J17" s="26"/>
      <c r="K17" s="22"/>
      <c r="L17" s="22"/>
      <c r="M17" s="22"/>
      <c r="N17" s="22"/>
      <c r="O17" s="22"/>
      <c r="P17" s="22"/>
      <c r="Q17" s="27"/>
      <c r="R17" s="37"/>
      <c r="S17" s="37"/>
      <c r="T17" s="44" t="b">
        <f t="shared" si="0"/>
        <v>0</v>
      </c>
      <c r="U17" s="36" t="b">
        <f t="shared" si="1"/>
        <v>0</v>
      </c>
      <c r="V17" s="46" t="b">
        <f t="shared" si="2"/>
        <v>0</v>
      </c>
      <c r="W17" s="46" t="b">
        <f t="shared" si="3"/>
        <v>0</v>
      </c>
      <c r="X17" s="36" t="b">
        <f t="shared" si="4"/>
        <v>0</v>
      </c>
      <c r="Y17" s="36" t="b">
        <f t="shared" si="5"/>
        <v>0</v>
      </c>
      <c r="Z17" s="30"/>
      <c r="AA17" s="30"/>
      <c r="AB17" s="30"/>
      <c r="AC17" s="30"/>
    </row>
    <row r="18" spans="1:29" ht="48" customHeight="1" x14ac:dyDescent="0.25">
      <c r="A18" s="22">
        <v>6</v>
      </c>
      <c r="B18" s="28"/>
      <c r="C18" s="25"/>
      <c r="D18" s="22"/>
      <c r="E18" s="25"/>
      <c r="F18" s="22"/>
      <c r="G18" s="25"/>
      <c r="H18" s="22"/>
      <c r="I18" s="25"/>
      <c r="J18" s="26"/>
      <c r="K18" s="22"/>
      <c r="L18" s="22"/>
      <c r="M18" s="22"/>
      <c r="N18" s="22"/>
      <c r="O18" s="22"/>
      <c r="P18" s="22"/>
      <c r="Q18" s="27"/>
      <c r="R18" s="37"/>
      <c r="S18" s="37"/>
      <c r="T18" s="44" t="b">
        <f t="shared" si="0"/>
        <v>0</v>
      </c>
      <c r="U18" s="36" t="b">
        <f t="shared" si="1"/>
        <v>0</v>
      </c>
      <c r="V18" s="46" t="b">
        <f t="shared" si="2"/>
        <v>0</v>
      </c>
      <c r="W18" s="46" t="b">
        <f t="shared" si="3"/>
        <v>0</v>
      </c>
      <c r="X18" s="36" t="b">
        <f t="shared" si="4"/>
        <v>0</v>
      </c>
      <c r="Y18" s="36" t="b">
        <f t="shared" si="5"/>
        <v>0</v>
      </c>
      <c r="Z18" s="30"/>
      <c r="AA18" s="30"/>
      <c r="AB18" s="30"/>
      <c r="AC18" s="30"/>
    </row>
    <row r="19" spans="1:29" ht="48" customHeight="1" x14ac:dyDescent="0.25">
      <c r="A19" s="22">
        <v>7</v>
      </c>
      <c r="B19" s="28"/>
      <c r="C19" s="25"/>
      <c r="D19" s="22"/>
      <c r="E19" s="25"/>
      <c r="F19" s="22"/>
      <c r="G19" s="25"/>
      <c r="H19" s="22"/>
      <c r="I19" s="25"/>
      <c r="J19" s="26"/>
      <c r="K19" s="22"/>
      <c r="L19" s="22"/>
      <c r="M19" s="22"/>
      <c r="N19" s="22"/>
      <c r="O19" s="22"/>
      <c r="P19" s="22"/>
      <c r="Q19" s="27"/>
      <c r="R19" s="37"/>
      <c r="S19" s="37"/>
      <c r="T19" s="44" t="b">
        <f t="shared" si="0"/>
        <v>0</v>
      </c>
      <c r="U19" s="36" t="b">
        <f t="shared" si="1"/>
        <v>0</v>
      </c>
      <c r="V19" s="46" t="b">
        <f t="shared" si="2"/>
        <v>0</v>
      </c>
      <c r="W19" s="46" t="b">
        <f t="shared" si="3"/>
        <v>0</v>
      </c>
      <c r="X19" s="36" t="b">
        <f t="shared" si="4"/>
        <v>0</v>
      </c>
      <c r="Y19" s="36" t="b">
        <f t="shared" si="5"/>
        <v>0</v>
      </c>
      <c r="Z19" s="30"/>
      <c r="AA19" s="30"/>
      <c r="AB19" s="30"/>
      <c r="AC19" s="30"/>
    </row>
    <row r="20" spans="1:29" ht="48" customHeight="1" x14ac:dyDescent="0.25">
      <c r="A20" s="22">
        <v>8</v>
      </c>
      <c r="B20" s="28"/>
      <c r="C20" s="25"/>
      <c r="D20" s="22"/>
      <c r="E20" s="25"/>
      <c r="F20" s="22"/>
      <c r="G20" s="25"/>
      <c r="H20" s="22"/>
      <c r="I20" s="25"/>
      <c r="J20" s="26"/>
      <c r="K20" s="22"/>
      <c r="L20" s="22"/>
      <c r="M20" s="22"/>
      <c r="N20" s="22"/>
      <c r="O20" s="22"/>
      <c r="P20" s="22"/>
      <c r="Q20" s="27"/>
      <c r="R20" s="37"/>
      <c r="S20" s="37"/>
      <c r="T20" s="44" t="b">
        <f t="shared" si="0"/>
        <v>0</v>
      </c>
      <c r="U20" s="36" t="b">
        <f t="shared" si="1"/>
        <v>0</v>
      </c>
      <c r="V20" s="46" t="b">
        <f t="shared" si="2"/>
        <v>0</v>
      </c>
      <c r="W20" s="46" t="b">
        <f t="shared" si="3"/>
        <v>0</v>
      </c>
      <c r="X20" s="36" t="b">
        <f t="shared" si="4"/>
        <v>0</v>
      </c>
      <c r="Y20" s="36" t="b">
        <f t="shared" si="5"/>
        <v>0</v>
      </c>
      <c r="Z20" s="30"/>
      <c r="AA20" s="30"/>
      <c r="AB20" s="30"/>
      <c r="AC20" s="30"/>
    </row>
    <row r="21" spans="1:29" ht="48" customHeight="1" x14ac:dyDescent="0.25">
      <c r="A21" s="22">
        <v>9</v>
      </c>
      <c r="B21" s="28"/>
      <c r="C21" s="25"/>
      <c r="D21" s="22"/>
      <c r="E21" s="25"/>
      <c r="F21" s="22"/>
      <c r="G21" s="25"/>
      <c r="H21" s="22"/>
      <c r="I21" s="25"/>
      <c r="J21" s="26"/>
      <c r="K21" s="22"/>
      <c r="L21" s="22"/>
      <c r="M21" s="22"/>
      <c r="N21" s="22"/>
      <c r="O21" s="22"/>
      <c r="P21" s="22"/>
      <c r="Q21" s="27"/>
      <c r="R21" s="37"/>
      <c r="S21" s="37"/>
      <c r="T21" s="44" t="b">
        <f t="shared" si="0"/>
        <v>0</v>
      </c>
      <c r="U21" s="36" t="b">
        <f t="shared" si="1"/>
        <v>0</v>
      </c>
      <c r="V21" s="46" t="b">
        <f t="shared" si="2"/>
        <v>0</v>
      </c>
      <c r="W21" s="46" t="b">
        <f t="shared" si="3"/>
        <v>0</v>
      </c>
      <c r="X21" s="36" t="b">
        <f t="shared" si="4"/>
        <v>0</v>
      </c>
      <c r="Y21" s="36" t="b">
        <f t="shared" si="5"/>
        <v>0</v>
      </c>
      <c r="Z21" s="30"/>
      <c r="AA21" s="30"/>
      <c r="AB21" s="30"/>
      <c r="AC21" s="30"/>
    </row>
    <row r="22" spans="1:29" ht="48" customHeight="1" x14ac:dyDescent="0.25">
      <c r="A22" s="22">
        <v>10</v>
      </c>
      <c r="B22" s="28"/>
      <c r="C22" s="25"/>
      <c r="D22" s="22"/>
      <c r="E22" s="25"/>
      <c r="F22" s="22"/>
      <c r="G22" s="25"/>
      <c r="H22" s="22"/>
      <c r="I22" s="25"/>
      <c r="J22" s="26"/>
      <c r="K22" s="22"/>
      <c r="L22" s="22"/>
      <c r="M22" s="22"/>
      <c r="N22" s="22"/>
      <c r="O22" s="22"/>
      <c r="P22" s="22"/>
      <c r="Q22" s="27"/>
      <c r="R22" s="37"/>
      <c r="S22" s="37"/>
      <c r="T22" s="44" t="b">
        <f t="shared" si="0"/>
        <v>0</v>
      </c>
      <c r="U22" s="36" t="b">
        <f t="shared" si="1"/>
        <v>0</v>
      </c>
      <c r="V22" s="46" t="b">
        <f t="shared" si="2"/>
        <v>0</v>
      </c>
      <c r="W22" s="46" t="b">
        <f t="shared" si="3"/>
        <v>0</v>
      </c>
      <c r="X22" s="36" t="b">
        <f t="shared" si="4"/>
        <v>0</v>
      </c>
      <c r="Y22" s="36" t="b">
        <f t="shared" si="5"/>
        <v>0</v>
      </c>
      <c r="Z22" s="30"/>
      <c r="AA22" s="30"/>
      <c r="AB22" s="30"/>
      <c r="AC22" s="30"/>
    </row>
    <row r="23" spans="1:29" x14ac:dyDescent="0.25">
      <c r="A23" s="29">
        <v>18</v>
      </c>
      <c r="B23" s="56"/>
      <c r="C23" s="56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56"/>
      <c r="O23" s="56"/>
      <c r="P23" s="56"/>
      <c r="Q23" s="56"/>
      <c r="R23" s="37"/>
      <c r="S23" s="37"/>
      <c r="T23" s="44" t="b">
        <f t="shared" si="0"/>
        <v>0</v>
      </c>
      <c r="U23" s="36" t="b">
        <f t="shared" si="1"/>
        <v>0</v>
      </c>
      <c r="V23" s="46" t="b">
        <f t="shared" si="2"/>
        <v>0</v>
      </c>
      <c r="W23" s="46" t="b">
        <f t="shared" si="3"/>
        <v>0</v>
      </c>
      <c r="X23" s="36" t="b">
        <f t="shared" si="4"/>
        <v>0</v>
      </c>
      <c r="Y23" s="36" t="b">
        <f t="shared" si="5"/>
        <v>0</v>
      </c>
      <c r="Z23" s="30"/>
      <c r="AA23" s="30"/>
      <c r="AB23" s="30"/>
      <c r="AC23" s="30"/>
    </row>
    <row r="24" spans="1:29" ht="41.25" customHeight="1" x14ac:dyDescent="0.25">
      <c r="A24" s="29">
        <v>19</v>
      </c>
      <c r="B24" s="56"/>
      <c r="C24" s="56"/>
      <c r="D24" s="56"/>
      <c r="E24" s="56"/>
      <c r="F24" s="56"/>
      <c r="G24" s="56"/>
      <c r="H24" s="56"/>
      <c r="I24" s="56"/>
      <c r="J24" s="56"/>
      <c r="K24" s="56"/>
      <c r="L24" s="58"/>
      <c r="M24" s="58"/>
      <c r="N24" s="58"/>
      <c r="O24" s="58"/>
      <c r="P24" s="56"/>
      <c r="Q24" s="56"/>
      <c r="R24" s="37"/>
      <c r="S24" s="37"/>
      <c r="T24" s="44" t="b">
        <f t="shared" si="0"/>
        <v>0</v>
      </c>
      <c r="U24" s="36" t="b">
        <f t="shared" si="1"/>
        <v>0</v>
      </c>
      <c r="V24" s="46" t="b">
        <f t="shared" si="2"/>
        <v>0</v>
      </c>
      <c r="W24" s="46" t="b">
        <f t="shared" si="3"/>
        <v>0</v>
      </c>
      <c r="X24" s="36" t="b">
        <f t="shared" si="4"/>
        <v>0</v>
      </c>
      <c r="Y24" s="36" t="b">
        <f t="shared" si="5"/>
        <v>0</v>
      </c>
      <c r="Z24" s="30"/>
      <c r="AA24" s="30"/>
      <c r="AB24" s="30"/>
      <c r="AC24" s="30"/>
    </row>
    <row r="25" spans="1:29" ht="29.25" customHeight="1" x14ac:dyDescent="0.25">
      <c r="A25" s="62" t="s">
        <v>111</v>
      </c>
      <c r="B25" s="63"/>
      <c r="C25" s="64"/>
      <c r="D25" s="65"/>
      <c r="E25" s="66"/>
      <c r="F25" s="66"/>
      <c r="G25" s="67"/>
      <c r="H25" s="60" t="s">
        <v>110</v>
      </c>
      <c r="I25" s="61"/>
      <c r="J25" s="61"/>
      <c r="K25" s="61"/>
      <c r="L25" s="65"/>
      <c r="M25" s="66"/>
      <c r="N25" s="66"/>
      <c r="O25" s="66"/>
      <c r="P25" s="66"/>
      <c r="Q25" s="67"/>
      <c r="R25" s="37"/>
      <c r="S25" s="37"/>
      <c r="T25" s="43"/>
      <c r="U25" s="30"/>
      <c r="V25" s="43"/>
      <c r="W25" s="43"/>
      <c r="X25" s="30"/>
      <c r="Y25" s="30"/>
      <c r="Z25" s="30"/>
      <c r="AA25" s="30"/>
      <c r="AB25" s="30"/>
      <c r="AC25" s="30"/>
    </row>
    <row r="26" spans="1:29" x14ac:dyDescent="0.25">
      <c r="A26" s="38"/>
      <c r="B26" s="39"/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43"/>
      <c r="U26" s="30"/>
      <c r="V26" s="43"/>
      <c r="W26" s="43"/>
      <c r="X26" s="30"/>
      <c r="Y26" s="30"/>
      <c r="Z26" s="30"/>
      <c r="AA26" s="30"/>
      <c r="AB26" s="30"/>
      <c r="AC26" s="30"/>
    </row>
    <row r="27" spans="1:29" x14ac:dyDescent="0.25">
      <c r="A27" s="32"/>
      <c r="B27" s="33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7"/>
      <c r="S27" s="37"/>
      <c r="T27" s="43"/>
      <c r="U27" s="30"/>
      <c r="V27" s="43"/>
      <c r="W27" s="43"/>
      <c r="X27" s="30"/>
      <c r="Y27" s="30"/>
      <c r="Z27" s="30"/>
      <c r="AA27" s="30"/>
      <c r="AB27" s="30"/>
      <c r="AC27" s="30"/>
    </row>
    <row r="28" spans="1:29" ht="25.5" customHeight="1" x14ac:dyDescent="0.25">
      <c r="A28" s="40" t="s">
        <v>8</v>
      </c>
      <c r="B28" s="57" t="s">
        <v>9</v>
      </c>
      <c r="C28" s="57"/>
      <c r="D28" s="59" t="s">
        <v>96</v>
      </c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37"/>
      <c r="S28" s="37"/>
      <c r="T28" s="43"/>
      <c r="U28" s="30"/>
      <c r="V28" s="43"/>
      <c r="W28" s="43"/>
      <c r="X28" s="30"/>
      <c r="Y28" s="30"/>
      <c r="Z28" s="30"/>
      <c r="AA28" s="30"/>
      <c r="AB28" s="30"/>
      <c r="AC28" s="30"/>
    </row>
    <row r="29" spans="1:29" x14ac:dyDescent="0.25">
      <c r="A29" s="41">
        <v>1</v>
      </c>
      <c r="B29" s="47" t="s">
        <v>10</v>
      </c>
      <c r="C29" s="47"/>
      <c r="D29" s="47"/>
      <c r="E29" s="47"/>
      <c r="F29" s="47"/>
      <c r="G29" s="47"/>
      <c r="H29" s="47"/>
      <c r="I29" s="47"/>
      <c r="J29" s="47"/>
      <c r="K29" s="47"/>
      <c r="L29" s="47"/>
      <c r="M29" s="47"/>
      <c r="N29" s="47"/>
      <c r="O29" s="47"/>
      <c r="P29" s="47"/>
      <c r="Q29" s="47"/>
      <c r="R29" s="37"/>
      <c r="S29" s="37"/>
      <c r="T29" s="43"/>
      <c r="U29" s="30"/>
      <c r="V29" s="43"/>
      <c r="W29" s="43"/>
      <c r="X29" s="30"/>
      <c r="Y29" s="30"/>
      <c r="Z29" s="30"/>
      <c r="AA29" s="30"/>
      <c r="AB29" s="30"/>
      <c r="AC29" s="30"/>
    </row>
    <row r="30" spans="1:29" x14ac:dyDescent="0.25">
      <c r="A30" s="41">
        <v>2</v>
      </c>
      <c r="B30" s="47" t="s">
        <v>11</v>
      </c>
      <c r="C30" s="47"/>
      <c r="D30" s="47"/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7"/>
      <c r="P30" s="47"/>
      <c r="Q30" s="47"/>
      <c r="R30" s="37"/>
      <c r="S30" s="37"/>
      <c r="T30" s="43"/>
      <c r="U30" s="30"/>
      <c r="V30" s="43"/>
      <c r="W30" s="43"/>
      <c r="X30" s="30"/>
      <c r="Y30" s="30"/>
      <c r="Z30" s="30"/>
      <c r="AA30" s="30"/>
      <c r="AB30" s="30"/>
      <c r="AC30" s="30"/>
    </row>
    <row r="31" spans="1:29" x14ac:dyDescent="0.25">
      <c r="A31" s="41">
        <v>3</v>
      </c>
      <c r="B31" s="47" t="s">
        <v>12</v>
      </c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37"/>
      <c r="S31" s="37"/>
      <c r="T31" s="43"/>
      <c r="U31" s="30"/>
      <c r="V31" s="43"/>
      <c r="W31" s="43"/>
      <c r="X31" s="30"/>
      <c r="Y31" s="30"/>
      <c r="Z31" s="30"/>
      <c r="AA31" s="30"/>
      <c r="AB31" s="30"/>
      <c r="AC31" s="30"/>
    </row>
    <row r="32" spans="1:29" x14ac:dyDescent="0.25">
      <c r="A32" s="41">
        <v>4</v>
      </c>
      <c r="B32" s="47" t="s">
        <v>13</v>
      </c>
      <c r="C32" s="47"/>
      <c r="D32" s="47"/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7"/>
      <c r="R32" s="37"/>
      <c r="S32" s="37"/>
      <c r="T32" s="43"/>
      <c r="U32" s="30"/>
      <c r="V32" s="43"/>
      <c r="W32" s="43"/>
      <c r="X32" s="30"/>
      <c r="Y32" s="30"/>
      <c r="Z32" s="30"/>
      <c r="AA32" s="30"/>
      <c r="AB32" s="30"/>
      <c r="AC32" s="30"/>
    </row>
    <row r="33" spans="1:29" x14ac:dyDescent="0.25">
      <c r="A33" s="41">
        <v>5</v>
      </c>
      <c r="B33" s="47" t="s">
        <v>14</v>
      </c>
      <c r="C33" s="47"/>
      <c r="D33" s="47"/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37"/>
      <c r="S33" s="37"/>
      <c r="T33" s="43"/>
      <c r="U33" s="30"/>
      <c r="V33" s="43"/>
      <c r="W33" s="43"/>
      <c r="X33" s="30"/>
      <c r="Y33" s="30"/>
      <c r="Z33" s="30"/>
      <c r="AA33" s="30"/>
      <c r="AB33" s="30"/>
      <c r="AC33" s="30"/>
    </row>
    <row r="34" spans="1:29" x14ac:dyDescent="0.25">
      <c r="A34" s="42">
        <v>6</v>
      </c>
      <c r="B34" s="47" t="s">
        <v>86</v>
      </c>
      <c r="C34" s="47"/>
      <c r="D34" s="47"/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47"/>
      <c r="R34" s="37"/>
      <c r="S34" s="37"/>
      <c r="T34" s="43"/>
      <c r="U34" s="30"/>
      <c r="V34" s="43"/>
      <c r="W34" s="43"/>
      <c r="X34" s="30"/>
      <c r="Y34" s="30"/>
      <c r="Z34" s="30"/>
      <c r="AA34" s="30"/>
      <c r="AB34" s="30"/>
      <c r="AC34" s="30"/>
    </row>
    <row r="35" spans="1:29" x14ac:dyDescent="0.25">
      <c r="A35" s="41">
        <v>7</v>
      </c>
      <c r="B35" s="47" t="s">
        <v>89</v>
      </c>
      <c r="C35" s="47"/>
      <c r="D35" s="47"/>
      <c r="E35" s="47"/>
      <c r="F35" s="47"/>
      <c r="G35" s="47"/>
      <c r="H35" s="47"/>
      <c r="I35" s="47"/>
      <c r="J35" s="47"/>
      <c r="K35" s="47"/>
      <c r="L35" s="47"/>
      <c r="M35" s="47"/>
      <c r="N35" s="47"/>
      <c r="O35" s="47"/>
      <c r="P35" s="47"/>
      <c r="Q35" s="47"/>
      <c r="R35" s="37"/>
      <c r="S35" s="37"/>
      <c r="T35" s="43"/>
      <c r="U35" s="30"/>
      <c r="V35" s="43"/>
      <c r="W35" s="43"/>
      <c r="X35" s="30"/>
      <c r="Y35" s="30"/>
      <c r="Z35" s="30"/>
      <c r="AA35" s="30"/>
      <c r="AB35" s="30"/>
      <c r="AC35" s="30"/>
    </row>
    <row r="36" spans="1:29" x14ac:dyDescent="0.25">
      <c r="A36" s="42">
        <v>8</v>
      </c>
      <c r="B36" s="47" t="s">
        <v>88</v>
      </c>
      <c r="C36" s="47"/>
      <c r="D36" s="47"/>
      <c r="E36" s="47"/>
      <c r="F36" s="47"/>
      <c r="G36" s="47"/>
      <c r="H36" s="47"/>
      <c r="I36" s="47"/>
      <c r="J36" s="47"/>
      <c r="K36" s="47"/>
      <c r="L36" s="47"/>
      <c r="M36" s="47"/>
      <c r="N36" s="47"/>
      <c r="O36" s="47"/>
      <c r="P36" s="47"/>
      <c r="Q36" s="47"/>
      <c r="R36" s="37"/>
      <c r="S36" s="37"/>
      <c r="T36" s="43"/>
      <c r="U36" s="30"/>
      <c r="V36" s="43"/>
      <c r="W36" s="43"/>
      <c r="X36" s="30"/>
      <c r="Y36" s="30"/>
      <c r="Z36" s="30"/>
      <c r="AA36" s="30"/>
      <c r="AB36" s="30"/>
      <c r="AC36" s="30"/>
    </row>
    <row r="37" spans="1:29" x14ac:dyDescent="0.25">
      <c r="A37" s="41">
        <v>9</v>
      </c>
      <c r="B37" s="47" t="s">
        <v>15</v>
      </c>
      <c r="C37" s="47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37"/>
      <c r="S37" s="37"/>
      <c r="T37" s="43"/>
      <c r="U37" s="30"/>
      <c r="V37" s="43"/>
      <c r="W37" s="43"/>
      <c r="X37" s="30"/>
      <c r="Y37" s="30"/>
      <c r="Z37" s="30"/>
      <c r="AA37" s="30"/>
      <c r="AB37" s="30"/>
      <c r="AC37" s="30"/>
    </row>
    <row r="38" spans="1:29" x14ac:dyDescent="0.25">
      <c r="A38" s="42">
        <v>10</v>
      </c>
      <c r="B38" s="47" t="s">
        <v>87</v>
      </c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47"/>
      <c r="O38" s="47"/>
      <c r="P38" s="47"/>
      <c r="Q38" s="47"/>
      <c r="R38" s="37"/>
      <c r="S38" s="37"/>
      <c r="T38" s="43"/>
      <c r="U38" s="30"/>
      <c r="V38" s="43"/>
      <c r="W38" s="43"/>
      <c r="X38" s="30"/>
      <c r="Y38" s="30"/>
      <c r="Z38" s="30"/>
      <c r="AA38" s="30"/>
      <c r="AB38" s="30"/>
      <c r="AC38" s="30"/>
    </row>
    <row r="39" spans="1:29" x14ac:dyDescent="0.25">
      <c r="A39" s="41">
        <v>11</v>
      </c>
      <c r="B39" s="47" t="s">
        <v>16</v>
      </c>
      <c r="C39" s="47"/>
      <c r="D39" s="47"/>
      <c r="E39" s="47"/>
      <c r="F39" s="47"/>
      <c r="G39" s="47"/>
      <c r="H39" s="47"/>
      <c r="I39" s="47"/>
      <c r="J39" s="47"/>
      <c r="K39" s="47"/>
      <c r="L39" s="47"/>
      <c r="M39" s="47"/>
      <c r="N39" s="47"/>
      <c r="O39" s="47"/>
      <c r="P39" s="47"/>
      <c r="Q39" s="47"/>
      <c r="R39" s="37"/>
      <c r="S39" s="37"/>
      <c r="T39" s="43"/>
      <c r="U39" s="30"/>
      <c r="V39" s="43"/>
      <c r="W39" s="43"/>
      <c r="X39" s="30"/>
      <c r="Y39" s="30"/>
      <c r="Z39" s="30"/>
      <c r="AA39" s="30"/>
      <c r="AB39" s="30"/>
      <c r="AC39" s="30"/>
    </row>
    <row r="40" spans="1:29" x14ac:dyDescent="0.25">
      <c r="A40" s="41">
        <v>12</v>
      </c>
      <c r="B40" s="47" t="s">
        <v>17</v>
      </c>
      <c r="C40" s="47"/>
      <c r="D40" s="47"/>
      <c r="E40" s="47"/>
      <c r="F40" s="47"/>
      <c r="G40" s="47"/>
      <c r="H40" s="47"/>
      <c r="I40" s="47"/>
      <c r="J40" s="47"/>
      <c r="K40" s="47"/>
      <c r="L40" s="47"/>
      <c r="M40" s="47"/>
      <c r="N40" s="47"/>
      <c r="O40" s="47"/>
      <c r="P40" s="47"/>
      <c r="Q40" s="47"/>
      <c r="R40" s="37"/>
      <c r="S40" s="37"/>
      <c r="T40" s="43"/>
      <c r="U40" s="30"/>
      <c r="V40" s="43"/>
      <c r="W40" s="43"/>
      <c r="X40" s="30"/>
      <c r="Y40" s="30"/>
      <c r="Z40" s="30"/>
      <c r="AA40" s="30"/>
      <c r="AB40" s="30"/>
      <c r="AC40" s="30"/>
    </row>
    <row r="41" spans="1:29" ht="15" customHeight="1" x14ac:dyDescent="0.25">
      <c r="A41" s="42" t="s">
        <v>1</v>
      </c>
      <c r="B41" s="47" t="s">
        <v>18</v>
      </c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47"/>
      <c r="O41" s="48" t="s">
        <v>90</v>
      </c>
      <c r="P41" s="48"/>
      <c r="Q41" s="48"/>
      <c r="R41" s="37"/>
      <c r="S41" s="37"/>
      <c r="T41" s="43"/>
      <c r="U41" s="30"/>
      <c r="V41" s="43"/>
      <c r="W41" s="43"/>
      <c r="X41" s="30"/>
      <c r="Y41" s="30"/>
      <c r="Z41" s="30"/>
      <c r="AA41" s="30"/>
      <c r="AB41" s="30"/>
      <c r="AC41" s="30"/>
    </row>
    <row r="42" spans="1:29" ht="15" customHeight="1" x14ac:dyDescent="0.25">
      <c r="A42" s="42">
        <v>13</v>
      </c>
      <c r="B42" s="47" t="s">
        <v>91</v>
      </c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47"/>
      <c r="O42" s="48"/>
      <c r="P42" s="48"/>
      <c r="Q42" s="48"/>
      <c r="R42" s="37"/>
      <c r="S42" s="37"/>
      <c r="T42" s="43"/>
      <c r="U42" s="30"/>
      <c r="V42" s="43"/>
      <c r="W42" s="43"/>
      <c r="X42" s="30"/>
      <c r="Y42" s="30"/>
      <c r="Z42" s="30"/>
      <c r="AA42" s="30"/>
      <c r="AB42" s="30"/>
      <c r="AC42" s="30"/>
    </row>
    <row r="43" spans="1:29" x14ac:dyDescent="0.25">
      <c r="A43" s="42">
        <v>14</v>
      </c>
      <c r="B43" s="47" t="s">
        <v>92</v>
      </c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47"/>
      <c r="O43" s="47"/>
      <c r="P43" s="47"/>
      <c r="Q43" s="47"/>
      <c r="R43" s="37"/>
      <c r="S43" s="37"/>
      <c r="T43" s="43"/>
      <c r="U43" s="30"/>
      <c r="V43" s="43"/>
      <c r="W43" s="43"/>
      <c r="X43" s="30"/>
      <c r="Y43" s="30"/>
      <c r="Z43" s="30"/>
      <c r="AA43" s="30"/>
      <c r="AB43" s="30"/>
      <c r="AC43" s="30"/>
    </row>
    <row r="44" spans="1:29" x14ac:dyDescent="0.25">
      <c r="A44" s="42">
        <v>15</v>
      </c>
      <c r="B44" s="47" t="s">
        <v>93</v>
      </c>
      <c r="C44" s="47"/>
      <c r="D44" s="47"/>
      <c r="E44" s="47"/>
      <c r="F44" s="47"/>
      <c r="G44" s="47"/>
      <c r="H44" s="47"/>
      <c r="I44" s="47"/>
      <c r="J44" s="47"/>
      <c r="K44" s="47"/>
      <c r="L44" s="47"/>
      <c r="M44" s="47"/>
      <c r="N44" s="47"/>
      <c r="O44" s="47"/>
      <c r="P44" s="47"/>
      <c r="Q44" s="47"/>
      <c r="R44" s="37"/>
      <c r="S44" s="37"/>
      <c r="T44" s="43"/>
      <c r="U44" s="30"/>
      <c r="V44" s="43"/>
      <c r="W44" s="43"/>
      <c r="X44" s="30"/>
      <c r="Y44" s="30"/>
      <c r="Z44" s="30"/>
      <c r="AA44" s="30"/>
      <c r="AB44" s="30"/>
      <c r="AC44" s="30"/>
    </row>
    <row r="45" spans="1:29" x14ac:dyDescent="0.25">
      <c r="A45" s="42">
        <v>16</v>
      </c>
      <c r="B45" s="47" t="s">
        <v>94</v>
      </c>
      <c r="C45" s="47"/>
      <c r="D45" s="47"/>
      <c r="E45" s="47"/>
      <c r="F45" s="47"/>
      <c r="G45" s="47"/>
      <c r="H45" s="47"/>
      <c r="I45" s="47"/>
      <c r="J45" s="47"/>
      <c r="K45" s="47"/>
      <c r="L45" s="47"/>
      <c r="M45" s="47"/>
      <c r="N45" s="47"/>
      <c r="O45" s="47"/>
      <c r="P45" s="47"/>
      <c r="Q45" s="47"/>
      <c r="R45" s="37"/>
      <c r="S45" s="37"/>
      <c r="T45" s="43"/>
      <c r="U45" s="30"/>
      <c r="V45" s="43"/>
      <c r="W45" s="43"/>
      <c r="X45" s="30"/>
      <c r="Y45" s="30"/>
      <c r="Z45" s="30"/>
      <c r="AA45" s="30"/>
      <c r="AB45" s="30"/>
      <c r="AC45" s="30"/>
    </row>
    <row r="46" spans="1:29" x14ac:dyDescent="0.25">
      <c r="A46" s="41">
        <v>17</v>
      </c>
      <c r="B46" s="47" t="s">
        <v>19</v>
      </c>
      <c r="C46" s="47"/>
      <c r="D46" s="47"/>
      <c r="E46" s="47"/>
      <c r="F46" s="47"/>
      <c r="G46" s="47"/>
      <c r="H46" s="47"/>
      <c r="I46" s="47"/>
      <c r="J46" s="47"/>
      <c r="K46" s="47"/>
      <c r="L46" s="47"/>
      <c r="M46" s="47"/>
      <c r="N46" s="47"/>
      <c r="O46" s="47"/>
      <c r="P46" s="47"/>
      <c r="Q46" s="47"/>
      <c r="R46" s="37"/>
      <c r="S46" s="37"/>
      <c r="T46" s="43"/>
      <c r="U46" s="30"/>
      <c r="V46" s="43"/>
      <c r="W46" s="43"/>
      <c r="X46" s="30"/>
      <c r="Y46" s="30"/>
      <c r="Z46" s="30"/>
      <c r="AA46" s="30"/>
      <c r="AB46" s="30"/>
      <c r="AC46" s="30"/>
    </row>
    <row r="47" spans="1:29" x14ac:dyDescent="0.25">
      <c r="A47" s="41">
        <v>18</v>
      </c>
      <c r="B47" s="52" t="s">
        <v>95</v>
      </c>
      <c r="C47" s="52"/>
      <c r="D47" s="52"/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37"/>
      <c r="S47" s="37"/>
      <c r="T47" s="43"/>
      <c r="U47" s="30"/>
      <c r="V47" s="43"/>
      <c r="W47" s="43"/>
      <c r="X47" s="30"/>
      <c r="Y47" s="30"/>
      <c r="Z47" s="30"/>
      <c r="AA47" s="30"/>
      <c r="AB47" s="30"/>
      <c r="AC47" s="30"/>
    </row>
    <row r="48" spans="1:29" x14ac:dyDescent="0.25">
      <c r="A48" s="41" t="s">
        <v>20</v>
      </c>
      <c r="B48" s="47" t="s">
        <v>21</v>
      </c>
      <c r="C48" s="47"/>
      <c r="D48" s="47"/>
      <c r="E48" s="47"/>
      <c r="F48" s="47"/>
      <c r="G48" s="47"/>
      <c r="H48" s="47"/>
      <c r="I48" s="47"/>
      <c r="J48" s="47"/>
      <c r="K48" s="47"/>
      <c r="L48" s="47"/>
      <c r="M48" s="47"/>
      <c r="N48" s="47"/>
      <c r="O48" s="47"/>
      <c r="P48" s="47"/>
      <c r="Q48" s="47"/>
      <c r="R48" s="37"/>
      <c r="S48" s="37"/>
      <c r="T48" s="43"/>
      <c r="U48" s="30"/>
      <c r="V48" s="43"/>
      <c r="W48" s="43"/>
      <c r="X48" s="30"/>
      <c r="Y48" s="30"/>
      <c r="Z48" s="30"/>
      <c r="AA48" s="30"/>
      <c r="AB48" s="30"/>
      <c r="AC48" s="30"/>
    </row>
    <row r="49" spans="1:29" x14ac:dyDescent="0.25">
      <c r="A49" s="30"/>
      <c r="B49" s="31"/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43"/>
      <c r="U49" s="30"/>
      <c r="V49" s="43"/>
      <c r="W49" s="43"/>
      <c r="X49" s="30"/>
      <c r="Y49" s="30"/>
      <c r="Z49" s="30"/>
      <c r="AA49" s="30"/>
      <c r="AB49" s="30"/>
      <c r="AC49" s="30"/>
    </row>
    <row r="50" spans="1:29" x14ac:dyDescent="0.25">
      <c r="A50" s="30"/>
      <c r="B50" s="31"/>
      <c r="C50" s="30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43"/>
      <c r="U50" s="30"/>
      <c r="V50" s="43"/>
      <c r="W50" s="43"/>
      <c r="X50" s="30"/>
      <c r="Y50" s="30"/>
      <c r="Z50" s="30"/>
      <c r="AA50" s="30"/>
      <c r="AB50" s="30"/>
      <c r="AC50" s="30"/>
    </row>
    <row r="51" spans="1:29" x14ac:dyDescent="0.25">
      <c r="A51" s="30"/>
      <c r="B51" s="31"/>
      <c r="C51" s="30"/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43"/>
      <c r="U51" s="30"/>
      <c r="V51" s="43"/>
      <c r="W51" s="43"/>
      <c r="X51" s="30"/>
      <c r="Y51" s="30"/>
      <c r="Z51" s="30"/>
      <c r="AA51" s="30"/>
      <c r="AB51" s="30"/>
      <c r="AC51" s="30"/>
    </row>
    <row r="52" spans="1:29" x14ac:dyDescent="0.25">
      <c r="A52" s="30"/>
      <c r="B52" s="31"/>
      <c r="C52" s="30"/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43"/>
      <c r="U52" s="30"/>
      <c r="V52" s="43"/>
      <c r="W52" s="43"/>
      <c r="X52" s="30"/>
      <c r="Y52" s="30"/>
      <c r="Z52" s="30"/>
      <c r="AA52" s="30"/>
      <c r="AB52" s="30"/>
      <c r="AC52" s="30"/>
    </row>
    <row r="53" spans="1:29" x14ac:dyDescent="0.25">
      <c r="A53" s="30"/>
      <c r="B53" s="31"/>
      <c r="C53" s="30"/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43"/>
      <c r="U53" s="30"/>
      <c r="V53" s="43"/>
      <c r="W53" s="43"/>
      <c r="X53" s="30"/>
      <c r="Y53" s="30"/>
      <c r="Z53" s="30"/>
      <c r="AA53" s="30"/>
      <c r="AB53" s="30"/>
      <c r="AC53" s="30"/>
    </row>
    <row r="54" spans="1:29" x14ac:dyDescent="0.25">
      <c r="A54" s="30"/>
      <c r="B54" s="31"/>
      <c r="C54" s="30"/>
      <c r="D54" s="30"/>
      <c r="E54" s="30"/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30"/>
      <c r="T54" s="43"/>
      <c r="U54" s="30"/>
      <c r="V54" s="43"/>
      <c r="W54" s="43"/>
      <c r="X54" s="30"/>
      <c r="Y54" s="30"/>
      <c r="Z54" s="30"/>
      <c r="AA54" s="30"/>
      <c r="AB54" s="30"/>
      <c r="AC54" s="30"/>
    </row>
    <row r="55" spans="1:29" x14ac:dyDescent="0.25">
      <c r="A55" s="30"/>
      <c r="B55" s="31"/>
      <c r="C55" s="30"/>
      <c r="D55" s="30"/>
      <c r="E55" s="30"/>
      <c r="F55" s="30"/>
      <c r="G55" s="30"/>
      <c r="H55" s="30"/>
      <c r="I55" s="30"/>
      <c r="J55" s="30"/>
      <c r="K55" s="30"/>
      <c r="L55" s="30"/>
      <c r="M55" s="30"/>
      <c r="N55" s="30"/>
      <c r="O55" s="30"/>
      <c r="P55" s="30"/>
      <c r="Q55" s="30"/>
      <c r="R55" s="30"/>
      <c r="S55" s="30"/>
      <c r="T55" s="43"/>
      <c r="U55" s="30"/>
      <c r="V55" s="43"/>
      <c r="W55" s="43"/>
      <c r="X55" s="30"/>
      <c r="Y55" s="30"/>
      <c r="Z55" s="30"/>
      <c r="AA55" s="30"/>
      <c r="AB55" s="30"/>
      <c r="AC55" s="30"/>
    </row>
    <row r="56" spans="1:29" x14ac:dyDescent="0.25">
      <c r="A56" s="30"/>
      <c r="B56" s="31"/>
      <c r="C56" s="30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30"/>
      <c r="P56" s="30"/>
      <c r="Q56" s="30"/>
      <c r="R56" s="30"/>
      <c r="S56" s="30"/>
      <c r="T56" s="43"/>
      <c r="U56" s="30"/>
      <c r="V56" s="43"/>
      <c r="W56" s="43"/>
      <c r="X56" s="30"/>
      <c r="Y56" s="30"/>
      <c r="Z56" s="30"/>
      <c r="AA56" s="30"/>
      <c r="AB56" s="30"/>
      <c r="AC56" s="30"/>
    </row>
    <row r="57" spans="1:29" x14ac:dyDescent="0.25">
      <c r="A57" s="30"/>
      <c r="B57" s="31"/>
      <c r="C57" s="30"/>
      <c r="D57" s="30"/>
      <c r="E57" s="30"/>
      <c r="F57" s="30"/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30"/>
      <c r="R57" s="30"/>
      <c r="S57" s="30"/>
      <c r="T57" s="43"/>
      <c r="U57" s="30"/>
      <c r="V57" s="43"/>
      <c r="W57" s="43"/>
      <c r="X57" s="30"/>
      <c r="Y57" s="30"/>
      <c r="Z57" s="30"/>
      <c r="AA57" s="30"/>
      <c r="AB57" s="30"/>
      <c r="AC57" s="30"/>
    </row>
    <row r="58" spans="1:29" x14ac:dyDescent="0.25">
      <c r="A58" s="30"/>
      <c r="B58" s="31"/>
      <c r="C58" s="30"/>
      <c r="D58" s="30"/>
      <c r="E58" s="30"/>
      <c r="F58" s="30"/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0"/>
      <c r="T58" s="43"/>
      <c r="U58" s="30"/>
      <c r="V58" s="43"/>
      <c r="W58" s="43"/>
      <c r="X58" s="30"/>
      <c r="Y58" s="30"/>
      <c r="Z58" s="30"/>
      <c r="AA58" s="30"/>
      <c r="AB58" s="30"/>
      <c r="AC58" s="30"/>
    </row>
    <row r="59" spans="1:29" x14ac:dyDescent="0.25">
      <c r="A59" s="30"/>
      <c r="B59" s="31"/>
      <c r="C59" s="30"/>
      <c r="D59" s="30"/>
      <c r="E59" s="30"/>
      <c r="F59" s="30"/>
      <c r="G59" s="30"/>
      <c r="H59" s="30"/>
      <c r="I59" s="30"/>
      <c r="J59" s="30"/>
      <c r="K59" s="30"/>
      <c r="L59" s="30"/>
      <c r="M59" s="30"/>
      <c r="N59" s="30"/>
      <c r="O59" s="30"/>
      <c r="P59" s="30"/>
      <c r="Q59" s="30"/>
      <c r="R59" s="30"/>
      <c r="S59" s="30"/>
      <c r="T59" s="43"/>
      <c r="U59" s="30"/>
      <c r="V59" s="43"/>
      <c r="W59" s="43"/>
      <c r="X59" s="30"/>
      <c r="Y59" s="30"/>
      <c r="Z59" s="30"/>
      <c r="AA59" s="30"/>
      <c r="AB59" s="30"/>
      <c r="AC59" s="30"/>
    </row>
    <row r="60" spans="1:29" x14ac:dyDescent="0.25">
      <c r="A60" s="30"/>
      <c r="B60" s="31"/>
      <c r="C60" s="30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43"/>
      <c r="U60" s="30"/>
      <c r="V60" s="43"/>
      <c r="W60" s="43"/>
      <c r="X60" s="30"/>
      <c r="Y60" s="30"/>
      <c r="Z60" s="30"/>
      <c r="AA60" s="30"/>
      <c r="AB60" s="30"/>
      <c r="AC60" s="30"/>
    </row>
    <row r="61" spans="1:29" x14ac:dyDescent="0.25">
      <c r="A61" s="30"/>
      <c r="B61" s="31"/>
      <c r="C61" s="30"/>
      <c r="D61" s="30"/>
      <c r="E61" s="30"/>
      <c r="F61" s="30"/>
      <c r="G61" s="30"/>
      <c r="H61" s="30"/>
      <c r="I61" s="30"/>
      <c r="J61" s="30"/>
      <c r="K61" s="30"/>
      <c r="L61" s="30"/>
      <c r="M61" s="30"/>
      <c r="N61" s="30"/>
      <c r="O61" s="30"/>
      <c r="P61" s="30"/>
      <c r="Q61" s="30"/>
      <c r="R61" s="30"/>
      <c r="S61" s="30"/>
      <c r="T61" s="43"/>
      <c r="U61" s="30"/>
      <c r="V61" s="43"/>
      <c r="W61" s="43"/>
      <c r="X61" s="30"/>
      <c r="Y61" s="30"/>
      <c r="Z61" s="30"/>
      <c r="AA61" s="30"/>
      <c r="AB61" s="30"/>
      <c r="AC61" s="30"/>
    </row>
    <row r="62" spans="1:29" x14ac:dyDescent="0.25">
      <c r="A62" s="30"/>
      <c r="B62" s="31"/>
      <c r="C62" s="30"/>
      <c r="D62" s="30"/>
      <c r="E62" s="30"/>
      <c r="F62" s="30"/>
      <c r="G62" s="30"/>
      <c r="H62" s="30"/>
      <c r="I62" s="30"/>
      <c r="J62" s="30"/>
      <c r="K62" s="30"/>
      <c r="L62" s="30"/>
      <c r="M62" s="30"/>
      <c r="N62" s="30"/>
      <c r="O62" s="30"/>
      <c r="P62" s="30"/>
      <c r="Q62" s="30"/>
      <c r="R62" s="30"/>
      <c r="S62" s="30"/>
      <c r="T62" s="43"/>
      <c r="U62" s="30"/>
      <c r="V62" s="43"/>
      <c r="W62" s="43"/>
      <c r="X62" s="30"/>
      <c r="Y62" s="30"/>
      <c r="Z62" s="30"/>
      <c r="AA62" s="30"/>
      <c r="AB62" s="30"/>
      <c r="AC62" s="30"/>
    </row>
    <row r="63" spans="1:29" x14ac:dyDescent="0.25">
      <c r="A63" s="30"/>
      <c r="B63" s="31"/>
      <c r="C63" s="30"/>
      <c r="D63" s="30"/>
      <c r="E63" s="30"/>
      <c r="F63" s="30"/>
      <c r="G63" s="30"/>
      <c r="H63" s="30"/>
      <c r="I63" s="30"/>
      <c r="J63" s="30"/>
      <c r="K63" s="30"/>
      <c r="L63" s="30"/>
      <c r="M63" s="30"/>
      <c r="N63" s="30"/>
      <c r="O63" s="30"/>
      <c r="P63" s="30"/>
      <c r="Q63" s="30"/>
      <c r="R63" s="30"/>
      <c r="S63" s="30"/>
      <c r="T63" s="43"/>
      <c r="U63" s="30"/>
      <c r="V63" s="43"/>
      <c r="W63" s="43"/>
      <c r="X63" s="30"/>
      <c r="Y63" s="30"/>
      <c r="Z63" s="30"/>
      <c r="AA63" s="30"/>
      <c r="AB63" s="30"/>
      <c r="AC63" s="30"/>
    </row>
    <row r="64" spans="1:29" x14ac:dyDescent="0.25">
      <c r="A64" s="30"/>
      <c r="B64" s="31"/>
      <c r="C64" s="30"/>
      <c r="D64" s="30"/>
      <c r="E64" s="30"/>
      <c r="F64" s="30"/>
      <c r="G64" s="30"/>
      <c r="H64" s="30"/>
      <c r="I64" s="30"/>
      <c r="J64" s="30"/>
      <c r="K64" s="30"/>
      <c r="L64" s="30"/>
      <c r="M64" s="30"/>
      <c r="N64" s="30"/>
      <c r="O64" s="30"/>
      <c r="P64" s="30"/>
      <c r="Q64" s="30"/>
      <c r="R64" s="30"/>
      <c r="S64" s="30"/>
      <c r="T64" s="43"/>
      <c r="U64" s="30"/>
      <c r="V64" s="43"/>
      <c r="W64" s="43"/>
      <c r="X64" s="30"/>
      <c r="Y64" s="30"/>
      <c r="Z64" s="30"/>
      <c r="AA64" s="30"/>
      <c r="AB64" s="30"/>
      <c r="AC64" s="30"/>
    </row>
    <row r="65" spans="1:29" x14ac:dyDescent="0.25">
      <c r="A65" s="30"/>
      <c r="B65" s="31"/>
      <c r="C65" s="30"/>
      <c r="D65" s="30"/>
      <c r="E65" s="30"/>
      <c r="F65" s="30"/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30"/>
      <c r="S65" s="30"/>
      <c r="T65" s="43"/>
      <c r="U65" s="30"/>
      <c r="V65" s="43"/>
      <c r="W65" s="43"/>
      <c r="X65" s="30"/>
      <c r="Y65" s="30"/>
      <c r="Z65" s="30"/>
      <c r="AA65" s="30"/>
      <c r="AB65" s="30"/>
      <c r="AC65" s="30"/>
    </row>
    <row r="66" spans="1:29" x14ac:dyDescent="0.25">
      <c r="A66" s="30"/>
      <c r="B66" s="31"/>
      <c r="C66" s="30"/>
      <c r="D66" s="30"/>
      <c r="E66" s="30"/>
      <c r="F66" s="30"/>
      <c r="G66" s="30"/>
      <c r="H66" s="30"/>
      <c r="I66" s="30"/>
      <c r="J66" s="30"/>
      <c r="K66" s="30"/>
      <c r="L66" s="30"/>
      <c r="M66" s="30"/>
      <c r="N66" s="30"/>
      <c r="O66" s="30"/>
      <c r="P66" s="30"/>
      <c r="Q66" s="30"/>
      <c r="R66" s="30"/>
      <c r="S66" s="30"/>
      <c r="T66" s="43"/>
      <c r="U66" s="30"/>
      <c r="V66" s="43"/>
      <c r="W66" s="43"/>
      <c r="X66" s="30"/>
      <c r="Y66" s="30"/>
      <c r="Z66" s="30"/>
      <c r="AA66" s="30"/>
      <c r="AB66" s="30"/>
      <c r="AC66" s="30"/>
    </row>
    <row r="67" spans="1:29" x14ac:dyDescent="0.25">
      <c r="A67" s="30"/>
      <c r="B67" s="31"/>
      <c r="C67" s="30"/>
      <c r="D67" s="30"/>
      <c r="E67" s="30"/>
      <c r="F67" s="30"/>
      <c r="G67" s="30"/>
      <c r="H67" s="30"/>
      <c r="I67" s="30"/>
      <c r="J67" s="30"/>
      <c r="K67" s="30"/>
      <c r="L67" s="30"/>
      <c r="M67" s="30"/>
      <c r="N67" s="30"/>
      <c r="O67" s="30"/>
      <c r="P67" s="30"/>
      <c r="Q67" s="30"/>
      <c r="R67" s="30"/>
      <c r="S67" s="30"/>
      <c r="T67" s="43"/>
      <c r="U67" s="30"/>
      <c r="V67" s="43"/>
      <c r="W67" s="43"/>
      <c r="X67" s="30"/>
      <c r="Y67" s="30"/>
      <c r="Z67" s="30"/>
      <c r="AA67" s="30"/>
      <c r="AB67" s="30"/>
      <c r="AC67" s="30"/>
    </row>
    <row r="68" spans="1:29" x14ac:dyDescent="0.25">
      <c r="A68" s="30"/>
      <c r="B68" s="31"/>
      <c r="C68" s="30"/>
      <c r="D68" s="30"/>
      <c r="E68" s="30"/>
      <c r="F68" s="30"/>
      <c r="G68" s="30"/>
      <c r="H68" s="30"/>
      <c r="I68" s="30"/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43"/>
      <c r="U68" s="30"/>
      <c r="V68" s="43"/>
      <c r="W68" s="43"/>
      <c r="X68" s="30"/>
      <c r="Y68" s="30"/>
      <c r="Z68" s="30"/>
      <c r="AA68" s="30"/>
      <c r="AB68" s="30"/>
      <c r="AC68" s="30"/>
    </row>
    <row r="69" spans="1:29" x14ac:dyDescent="0.25">
      <c r="R69" s="30"/>
      <c r="S69" s="30"/>
      <c r="T69" s="43"/>
      <c r="U69" s="30"/>
      <c r="V69" s="43"/>
      <c r="W69" s="43"/>
      <c r="X69" s="30"/>
      <c r="Y69" s="30"/>
      <c r="Z69" s="30"/>
      <c r="AA69" s="30"/>
      <c r="AB69" s="30"/>
      <c r="AC69" s="30"/>
    </row>
    <row r="70" spans="1:29" x14ac:dyDescent="0.25">
      <c r="R70" s="30"/>
      <c r="S70" s="30"/>
      <c r="T70" s="43"/>
      <c r="U70" s="30"/>
      <c r="V70" s="43"/>
      <c r="W70" s="43"/>
      <c r="X70" s="30"/>
      <c r="Y70" s="30"/>
      <c r="Z70" s="30"/>
      <c r="AA70" s="30"/>
      <c r="AB70" s="30"/>
      <c r="AC70" s="30"/>
    </row>
    <row r="71" spans="1:29" x14ac:dyDescent="0.25">
      <c r="R71" s="30"/>
      <c r="S71" s="30"/>
      <c r="T71" s="43"/>
      <c r="U71" s="30"/>
      <c r="V71" s="43"/>
      <c r="W71" s="43"/>
      <c r="X71" s="30"/>
      <c r="Y71" s="30"/>
      <c r="Z71" s="30"/>
      <c r="AA71" s="30"/>
      <c r="AB71" s="30"/>
      <c r="AC71" s="30"/>
    </row>
    <row r="72" spans="1:29" x14ac:dyDescent="0.25">
      <c r="R72" s="30"/>
      <c r="S72" s="30"/>
      <c r="T72" s="43"/>
      <c r="U72" s="30"/>
      <c r="V72" s="43"/>
      <c r="W72" s="43"/>
      <c r="X72" s="30"/>
      <c r="Y72" s="30"/>
      <c r="Z72" s="30"/>
      <c r="AA72" s="30"/>
      <c r="AB72" s="30"/>
      <c r="AC72" s="30"/>
    </row>
    <row r="73" spans="1:29" x14ac:dyDescent="0.25">
      <c r="R73" s="30"/>
      <c r="S73" s="30"/>
      <c r="T73" s="43"/>
      <c r="U73" s="30"/>
      <c r="V73" s="43"/>
      <c r="W73" s="43"/>
      <c r="X73" s="30"/>
      <c r="Y73" s="30"/>
      <c r="Z73" s="30"/>
      <c r="AA73" s="30"/>
      <c r="AB73" s="30"/>
      <c r="AC73" s="30"/>
    </row>
    <row r="74" spans="1:29" x14ac:dyDescent="0.25">
      <c r="R74" s="30"/>
      <c r="S74" s="30"/>
      <c r="T74" s="43"/>
      <c r="U74" s="30"/>
      <c r="V74" s="43"/>
      <c r="W74" s="43"/>
      <c r="X74" s="30"/>
      <c r="Y74" s="30"/>
      <c r="Z74" s="30"/>
      <c r="AA74" s="30"/>
      <c r="AB74" s="30"/>
      <c r="AC74" s="30"/>
    </row>
    <row r="75" spans="1:29" x14ac:dyDescent="0.25">
      <c r="R75" s="30"/>
      <c r="S75" s="30"/>
      <c r="T75" s="43"/>
      <c r="U75" s="30"/>
      <c r="V75" s="43"/>
      <c r="W75" s="43"/>
      <c r="X75" s="30"/>
      <c r="Y75" s="30"/>
      <c r="Z75" s="30"/>
      <c r="AA75" s="30"/>
      <c r="AB75" s="30"/>
      <c r="AC75" s="30"/>
    </row>
    <row r="76" spans="1:29" x14ac:dyDescent="0.25">
      <c r="R76" s="30"/>
      <c r="S76" s="30"/>
      <c r="T76" s="43"/>
      <c r="U76" s="30"/>
      <c r="V76" s="43"/>
      <c r="W76" s="43"/>
      <c r="X76" s="30"/>
      <c r="Y76" s="30"/>
      <c r="Z76" s="30"/>
      <c r="AA76" s="30"/>
      <c r="AB76" s="30"/>
      <c r="AC76" s="30"/>
    </row>
    <row r="77" spans="1:29" x14ac:dyDescent="0.25">
      <c r="R77" s="30"/>
      <c r="S77" s="30"/>
      <c r="T77" s="43"/>
      <c r="U77" s="30"/>
      <c r="V77" s="43"/>
      <c r="W77" s="43"/>
      <c r="X77" s="30"/>
      <c r="Y77" s="30"/>
      <c r="Z77" s="30"/>
      <c r="AA77" s="30"/>
      <c r="AB77" s="30"/>
      <c r="AC77" s="30"/>
    </row>
    <row r="78" spans="1:29" x14ac:dyDescent="0.25">
      <c r="R78" s="30"/>
      <c r="S78" s="30"/>
      <c r="T78" s="43"/>
      <c r="U78" s="30"/>
      <c r="V78" s="43"/>
      <c r="W78" s="43"/>
      <c r="X78" s="30"/>
      <c r="Y78" s="30"/>
      <c r="Z78" s="30"/>
      <c r="AA78" s="30"/>
      <c r="AB78" s="30"/>
      <c r="AC78" s="30"/>
    </row>
    <row r="79" spans="1:29" x14ac:dyDescent="0.25">
      <c r="R79" s="30"/>
      <c r="S79" s="30"/>
      <c r="T79" s="43"/>
      <c r="U79" s="30"/>
      <c r="V79" s="43"/>
      <c r="W79" s="43"/>
      <c r="X79" s="30"/>
      <c r="Y79" s="30"/>
      <c r="Z79" s="30"/>
      <c r="AA79" s="30"/>
      <c r="AB79" s="30"/>
      <c r="AC79" s="30"/>
    </row>
    <row r="80" spans="1:29" x14ac:dyDescent="0.25">
      <c r="R80" s="30"/>
      <c r="S80" s="30"/>
      <c r="T80" s="43"/>
      <c r="U80" s="30"/>
      <c r="V80" s="43"/>
      <c r="W80" s="43"/>
      <c r="X80" s="30"/>
      <c r="Y80" s="30"/>
      <c r="Z80" s="30"/>
      <c r="AA80" s="30"/>
      <c r="AB80" s="30"/>
      <c r="AC80" s="30"/>
    </row>
    <row r="81" spans="18:29" x14ac:dyDescent="0.25">
      <c r="R81" s="30"/>
      <c r="S81" s="30"/>
      <c r="T81" s="43"/>
      <c r="U81" s="30"/>
      <c r="V81" s="43"/>
      <c r="W81" s="43"/>
      <c r="X81" s="30"/>
      <c r="Y81" s="30"/>
      <c r="Z81" s="30"/>
      <c r="AA81" s="30"/>
      <c r="AB81" s="30"/>
      <c r="AC81" s="30"/>
    </row>
    <row r="82" spans="18:29" x14ac:dyDescent="0.25">
      <c r="R82" s="30"/>
      <c r="S82" s="30"/>
      <c r="T82" s="43"/>
      <c r="U82" s="30"/>
      <c r="V82" s="43"/>
      <c r="W82" s="43"/>
      <c r="X82" s="30"/>
      <c r="Y82" s="30"/>
      <c r="Z82" s="30"/>
      <c r="AA82" s="30"/>
      <c r="AB82" s="30"/>
      <c r="AC82" s="30"/>
    </row>
    <row r="83" spans="18:29" x14ac:dyDescent="0.25">
      <c r="R83" s="30"/>
      <c r="S83" s="30"/>
      <c r="T83" s="43"/>
      <c r="U83" s="30"/>
      <c r="V83" s="43"/>
      <c r="W83" s="43"/>
      <c r="X83" s="30"/>
      <c r="Y83" s="30"/>
      <c r="Z83" s="30"/>
      <c r="AA83" s="30"/>
      <c r="AB83" s="30"/>
      <c r="AC83" s="30"/>
    </row>
    <row r="84" spans="18:29" x14ac:dyDescent="0.25">
      <c r="R84" s="30"/>
      <c r="S84" s="30"/>
      <c r="T84" s="43"/>
      <c r="U84" s="30"/>
      <c r="V84" s="43"/>
      <c r="W84" s="43"/>
      <c r="X84" s="30"/>
      <c r="Y84" s="30"/>
      <c r="Z84" s="30"/>
      <c r="AA84" s="30"/>
      <c r="AB84" s="30"/>
      <c r="AC84" s="30"/>
    </row>
    <row r="85" spans="18:29" x14ac:dyDescent="0.25">
      <c r="R85" s="30"/>
      <c r="S85" s="30"/>
      <c r="T85" s="43"/>
      <c r="U85" s="30"/>
      <c r="V85" s="43"/>
      <c r="W85" s="43"/>
      <c r="X85" s="30"/>
      <c r="Y85" s="30"/>
      <c r="Z85" s="30"/>
      <c r="AA85" s="30"/>
      <c r="AB85" s="30"/>
      <c r="AC85" s="30"/>
    </row>
    <row r="86" spans="18:29" x14ac:dyDescent="0.25">
      <c r="R86" s="30"/>
      <c r="S86" s="30"/>
      <c r="T86" s="43"/>
      <c r="U86" s="30"/>
      <c r="V86" s="43"/>
      <c r="W86" s="43"/>
      <c r="X86" s="30"/>
      <c r="Y86" s="30"/>
      <c r="Z86" s="30"/>
      <c r="AA86" s="30"/>
      <c r="AB86" s="30"/>
      <c r="AC86" s="30"/>
    </row>
    <row r="87" spans="18:29" x14ac:dyDescent="0.25">
      <c r="R87" s="30"/>
      <c r="S87" s="30"/>
      <c r="T87" s="43"/>
      <c r="U87" s="30"/>
      <c r="V87" s="43"/>
      <c r="W87" s="43"/>
      <c r="X87" s="30"/>
      <c r="Y87" s="30"/>
      <c r="Z87" s="30"/>
      <c r="AA87" s="30"/>
      <c r="AB87" s="30"/>
      <c r="AC87" s="30"/>
    </row>
    <row r="88" spans="18:29" x14ac:dyDescent="0.25">
      <c r="R88" s="30"/>
      <c r="S88" s="30"/>
      <c r="T88" s="43"/>
      <c r="U88" s="30"/>
      <c r="V88" s="43"/>
      <c r="W88" s="43"/>
      <c r="X88" s="30"/>
      <c r="Y88" s="30"/>
      <c r="Z88" s="30"/>
      <c r="AA88" s="30"/>
      <c r="AB88" s="30"/>
      <c r="AC88" s="30"/>
    </row>
    <row r="89" spans="18:29" x14ac:dyDescent="0.25">
      <c r="R89" s="30"/>
      <c r="S89" s="30"/>
      <c r="T89" s="43"/>
      <c r="U89" s="30"/>
      <c r="V89" s="43"/>
      <c r="W89" s="43"/>
      <c r="X89" s="30"/>
      <c r="Y89" s="30"/>
      <c r="Z89" s="30"/>
      <c r="AA89" s="30"/>
      <c r="AB89" s="30"/>
      <c r="AC89" s="30"/>
    </row>
    <row r="90" spans="18:29" x14ac:dyDescent="0.25">
      <c r="R90" s="30"/>
      <c r="S90" s="30"/>
      <c r="T90" s="43"/>
      <c r="U90" s="30"/>
      <c r="V90" s="43"/>
      <c r="W90" s="43"/>
      <c r="X90" s="30"/>
      <c r="Y90" s="30"/>
      <c r="Z90" s="30"/>
      <c r="AA90" s="30"/>
      <c r="AB90" s="30"/>
      <c r="AC90" s="30"/>
    </row>
    <row r="91" spans="18:29" x14ac:dyDescent="0.25">
      <c r="R91" s="30"/>
      <c r="S91" s="30"/>
      <c r="T91" s="43"/>
      <c r="U91" s="30"/>
      <c r="V91" s="43"/>
      <c r="W91" s="43"/>
      <c r="X91" s="30"/>
      <c r="Y91" s="30"/>
      <c r="Z91" s="30"/>
      <c r="AA91" s="30"/>
      <c r="AB91" s="30"/>
      <c r="AC91" s="30"/>
    </row>
    <row r="92" spans="18:29" x14ac:dyDescent="0.25">
      <c r="R92" s="30"/>
      <c r="S92" s="30"/>
      <c r="T92" s="43"/>
      <c r="U92" s="30"/>
      <c r="V92" s="43"/>
      <c r="W92" s="43"/>
      <c r="X92" s="30"/>
      <c r="Y92" s="30"/>
      <c r="Z92" s="30"/>
      <c r="AA92" s="30"/>
      <c r="AB92" s="30"/>
      <c r="AC92" s="30"/>
    </row>
  </sheetData>
  <sheetProtection algorithmName="SHA-512" hashValue="PM3TLRPKM0+Q0JZM3jao2LnIXaFzLlMZdYQrJ7YlSCAacCgsOCikcE5k76anzeCm2mjbkhTGtoIKdr07LQhL6Q==" saltValue="WafuqNOTl6mnFsPVjV/iSQ==" spinCount="100000" sheet="1" objects="1" scenarios="1" selectLockedCells="1"/>
  <mergeCells count="35">
    <mergeCell ref="L25:Q25"/>
    <mergeCell ref="A25:C25"/>
    <mergeCell ref="D25:G25"/>
    <mergeCell ref="H25:K25"/>
    <mergeCell ref="B29:Q29"/>
    <mergeCell ref="B30:Q30"/>
    <mergeCell ref="B33:Q33"/>
    <mergeCell ref="B34:Q34"/>
    <mergeCell ref="D28:Q28"/>
    <mergeCell ref="M9:O9"/>
    <mergeCell ref="B46:Q46"/>
    <mergeCell ref="B47:Q47"/>
    <mergeCell ref="B31:Q31"/>
    <mergeCell ref="B32:Q32"/>
    <mergeCell ref="B9:K9"/>
    <mergeCell ref="B39:Q39"/>
    <mergeCell ref="B38:Q38"/>
    <mergeCell ref="A11:C11"/>
    <mergeCell ref="D11:H11"/>
    <mergeCell ref="I11:M11"/>
    <mergeCell ref="N11:Q11"/>
    <mergeCell ref="B23:Q23"/>
    <mergeCell ref="B28:C28"/>
    <mergeCell ref="B35:Q35"/>
    <mergeCell ref="B24:Q24"/>
    <mergeCell ref="B48:Q48"/>
    <mergeCell ref="B37:Q37"/>
    <mergeCell ref="B36:Q36"/>
    <mergeCell ref="B45:Q45"/>
    <mergeCell ref="O41:Q42"/>
    <mergeCell ref="B41:N41"/>
    <mergeCell ref="B42:N42"/>
    <mergeCell ref="B43:Q43"/>
    <mergeCell ref="B44:Q44"/>
    <mergeCell ref="B40:Q40"/>
  </mergeCells>
  <conditionalFormatting sqref="F14:F15">
    <cfRule type="containsText" dxfId="17" priority="21" operator="containsText" text="250">
      <formula>NOT(ISERROR(SEARCH("250",F14)))</formula>
    </cfRule>
  </conditionalFormatting>
  <conditionalFormatting sqref="F13:F22">
    <cfRule type="containsText" dxfId="16" priority="15" operator="containsText" text="450">
      <formula>NOT(ISERROR(SEARCH("450",F13)))</formula>
    </cfRule>
    <cfRule type="containsText" dxfId="15" priority="16" operator="containsText" text="400">
      <formula>NOT(ISERROR(SEARCH("400",F13)))</formula>
    </cfRule>
    <cfRule type="containsText" dxfId="14" priority="17" operator="containsText" text="300">
      <formula>NOT(ISERROR(SEARCH("300",F13)))</formula>
    </cfRule>
    <cfRule type="containsText" priority="18" operator="containsText" text="300">
      <formula>NOT(ISERROR(SEARCH("300",F13)))</formula>
    </cfRule>
    <cfRule type="containsText" dxfId="13" priority="19" operator="containsText" text="200">
      <formula>NOT(ISERROR(SEARCH("200",F13)))</formula>
    </cfRule>
    <cfRule type="containsText" dxfId="12" priority="20" operator="containsText" text="150">
      <formula>NOT(ISERROR(SEARCH("150",F13)))</formula>
    </cfRule>
  </conditionalFormatting>
  <conditionalFormatting sqref="D13:D22">
    <cfRule type="containsText" dxfId="11" priority="14" operator="containsText" text="Даље од 500">
      <formula>NOT(ISERROR(SEARCH("Даље од 500",D13)))</formula>
    </cfRule>
  </conditionalFormatting>
  <conditionalFormatting sqref="H13:H22">
    <cfRule type="containsText" dxfId="10" priority="13" operator="containsText" text="ноћ">
      <formula>NOT(ISERROR(SEARCH("ноћ",H13)))</formula>
    </cfRule>
  </conditionalFormatting>
  <conditionalFormatting sqref="M13:M22">
    <cfRule type="containsText" dxfId="9" priority="3" operator="containsText" text="У границама AD">
      <formula>NOT(ISERROR(SEARCH("У границама AD",M13)))</formula>
    </cfRule>
    <cfRule type="containsText" dxfId="8" priority="12" operator="containsText" text="У близини AD">
      <formula>NOT(ISERROR(SEARCH("У близини AD",M13)))</formula>
    </cfRule>
  </conditionalFormatting>
  <conditionalFormatting sqref="N13:N22">
    <cfRule type="containsText" dxfId="7" priority="11" operator="containsText" text="Лет ">
      <formula>NOT(ISERROR(SEARCH("Лет ",N13)))</formula>
    </cfRule>
  </conditionalFormatting>
  <conditionalFormatting sqref="O13:O22">
    <cfRule type="containsText" dxfId="6" priority="9" operator="containsText" text="Избацивање">
      <formula>NOT(ISERROR(SEARCH("Избацивање",O13)))</formula>
    </cfRule>
    <cfRule type="containsText" dxfId="5" priority="10" operator="containsText" text="Ношење ">
      <formula>NOT(ISERROR(SEARCH("Ношење ",O13)))</formula>
    </cfRule>
  </conditionalFormatting>
  <conditionalFormatting sqref="P13:P22">
    <cfRule type="containsText" dxfId="4" priority="8" operator="containsText" text="Алокација ВаП-а потребна">
      <formula>NOT(ISERROR(SEARCH("Алокација ВаП-а потребна",P13)))</formula>
    </cfRule>
  </conditionalFormatting>
  <conditionalFormatting sqref="K13:L22">
    <cfRule type="expression" dxfId="3" priority="4">
      <formula>$W13=TRUE</formula>
    </cfRule>
    <cfRule type="expression" dxfId="2" priority="6">
      <formula>$V13=TRUE</formula>
    </cfRule>
  </conditionalFormatting>
  <conditionalFormatting sqref="M9">
    <cfRule type="containsText" dxfId="1" priority="2" operator="containsText" text="обрађен">
      <formula>NOT(ISERROR(SEARCH("обрађен",M9)))</formula>
    </cfRule>
  </conditionalFormatting>
  <conditionalFormatting sqref="L13:L22">
    <cfRule type="expression" dxfId="0" priority="1">
      <formula>$T13=TRUE</formula>
    </cfRule>
  </conditionalFormatting>
  <pageMargins left="0.70866141732283472" right="0.70866141732283472" top="0.74803149606299213" bottom="0.74803149606299213" header="0.31496062992125984" footer="0.31496062992125984"/>
  <pageSetup paperSize="9" scale="58" fitToHeight="0" orientation="landscape" r:id="rId1"/>
  <rowBreaks count="1" manualBreakCount="1">
    <brk id="26" max="16383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InputMessage="1" showErrorMessage="1" xr:uid="{00000000-0002-0000-0000-000000000000}">
          <x14:formula1>
            <xm:f>Листе!$B$1:$B$15</xm:f>
          </x14:formula1>
          <xm:sqref>D13:D22</xm:sqref>
        </x14:dataValidation>
        <x14:dataValidation type="list" allowBlank="1" showInputMessage="1" showErrorMessage="1" xr:uid="{00000000-0002-0000-0000-000001000000}">
          <x14:formula1>
            <xm:f>Листе!$C$1:$C$19</xm:f>
          </x14:formula1>
          <xm:sqref>F13:F22</xm:sqref>
        </x14:dataValidation>
        <x14:dataValidation type="list" allowBlank="1" showInputMessage="1" showErrorMessage="1" xr:uid="{00000000-0002-0000-0000-000002000000}">
          <x14:formula1>
            <xm:f>Листе!$D$1:$D$3</xm:f>
          </x14:formula1>
          <xm:sqref>H13:H22</xm:sqref>
        </x14:dataValidation>
        <x14:dataValidation type="list" allowBlank="1" showInputMessage="1" showErrorMessage="1" xr:uid="{00000000-0002-0000-0000-000003000000}">
          <x14:formula1>
            <xm:f>Листе!$E$1:$E$5</xm:f>
          </x14:formula1>
          <xm:sqref>K13:K22</xm:sqref>
        </x14:dataValidation>
        <x14:dataValidation type="list" allowBlank="1" showInputMessage="1" showErrorMessage="1" xr:uid="{00000000-0002-0000-0000-000004000000}">
          <x14:formula1>
            <xm:f>Листе!$F$1:$F$9</xm:f>
          </x14:formula1>
          <xm:sqref>L13:L22</xm:sqref>
        </x14:dataValidation>
        <x14:dataValidation type="list" allowBlank="1" showInputMessage="1" showErrorMessage="1" xr:uid="{00000000-0002-0000-0000-000005000000}">
          <x14:formula1>
            <xm:f>Листе!$G$1:$G$5</xm:f>
          </x14:formula1>
          <xm:sqref>M13:M22</xm:sqref>
        </x14:dataValidation>
        <x14:dataValidation type="list" allowBlank="1" showInputMessage="1" showErrorMessage="1" xr:uid="{00000000-0002-0000-0000-000006000000}">
          <x14:formula1>
            <xm:f>Листе!$H$1:$H$5</xm:f>
          </x14:formula1>
          <xm:sqref>N13:N22</xm:sqref>
        </x14:dataValidation>
        <x14:dataValidation type="list" allowBlank="1" showInputMessage="1" showErrorMessage="1" xr:uid="{00000000-0002-0000-0000-000007000000}">
          <x14:formula1>
            <xm:f>Листе!$I$1:$I$7</xm:f>
          </x14:formula1>
          <xm:sqref>O13:O22</xm:sqref>
        </x14:dataValidation>
        <x14:dataValidation type="list" allowBlank="1" showInputMessage="1" showErrorMessage="1" xr:uid="{00000000-0002-0000-0000-000008000000}">
          <x14:formula1>
            <xm:f>Листе!$J$1:$J$4</xm:f>
          </x14:formula1>
          <xm:sqref>P13:P22</xm:sqref>
        </x14:dataValidation>
        <x14:dataValidation type="list" allowBlank="1" showInputMessage="1" showErrorMessage="1" xr:uid="{00000000-0002-0000-0000-000009000000}">
          <x14:formula1>
            <xm:f>Листе!$A$1:$A$4</xm:f>
          </x14:formula1>
          <xm:sqref>M9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9"/>
  <sheetViews>
    <sheetView workbookViewId="0"/>
  </sheetViews>
  <sheetFormatPr defaultColWidth="9" defaultRowHeight="12.75" x14ac:dyDescent="0.2"/>
  <cols>
    <col min="1" max="1" width="23.85546875" style="7" bestFit="1" customWidth="1"/>
    <col min="2" max="2" width="27" style="8" customWidth="1"/>
    <col min="3" max="3" width="15" style="7" customWidth="1"/>
    <col min="4" max="4" width="14.42578125" style="7" customWidth="1"/>
    <col min="5" max="6" width="9" style="7"/>
    <col min="7" max="7" width="26.5703125" style="7" customWidth="1"/>
    <col min="8" max="8" width="30.5703125" style="7" customWidth="1"/>
    <col min="9" max="9" width="51.5703125" style="1" customWidth="1"/>
    <col min="10" max="10" width="29.42578125" style="1" customWidth="1"/>
    <col min="11" max="16384" width="9" style="1"/>
  </cols>
  <sheetData>
    <row r="1" spans="1:10" ht="35.25" customHeight="1" x14ac:dyDescent="0.2">
      <c r="A1" s="13" t="s">
        <v>40</v>
      </c>
      <c r="B1" s="14" t="s">
        <v>41</v>
      </c>
      <c r="C1" s="15" t="s">
        <v>2</v>
      </c>
      <c r="D1" s="14" t="s">
        <v>3</v>
      </c>
      <c r="E1" s="14" t="s">
        <v>4</v>
      </c>
      <c r="F1" s="15" t="s">
        <v>5</v>
      </c>
      <c r="G1" s="16" t="s">
        <v>82</v>
      </c>
      <c r="H1" s="15" t="s">
        <v>85</v>
      </c>
      <c r="I1" s="17" t="s">
        <v>6</v>
      </c>
      <c r="J1" s="15" t="s">
        <v>7</v>
      </c>
    </row>
    <row r="2" spans="1:10" ht="29.25" customHeight="1" x14ac:dyDescent="0.2">
      <c r="A2" s="11" t="s">
        <v>23</v>
      </c>
      <c r="B2" s="10" t="s">
        <v>24</v>
      </c>
      <c r="C2" s="9" t="s">
        <v>42</v>
      </c>
      <c r="D2" s="11" t="s">
        <v>60</v>
      </c>
      <c r="E2" s="10">
        <v>1</v>
      </c>
      <c r="F2" s="9" t="s">
        <v>62</v>
      </c>
      <c r="G2" s="12" t="s">
        <v>83</v>
      </c>
      <c r="H2" s="3" t="s">
        <v>70</v>
      </c>
      <c r="I2" s="3" t="s">
        <v>73</v>
      </c>
      <c r="J2" s="3" t="s">
        <v>80</v>
      </c>
    </row>
    <row r="3" spans="1:10" ht="15" customHeight="1" x14ac:dyDescent="0.2">
      <c r="A3" s="11" t="s">
        <v>38</v>
      </c>
      <c r="B3" s="10" t="s">
        <v>25</v>
      </c>
      <c r="C3" s="9" t="s">
        <v>43</v>
      </c>
      <c r="D3" s="11" t="s">
        <v>61</v>
      </c>
      <c r="E3" s="10">
        <v>2</v>
      </c>
      <c r="F3" s="9" t="s">
        <v>63</v>
      </c>
      <c r="G3" s="12" t="s">
        <v>67</v>
      </c>
      <c r="H3" s="3" t="s">
        <v>71</v>
      </c>
      <c r="I3" s="3" t="s">
        <v>74</v>
      </c>
      <c r="J3" s="3" t="s">
        <v>81</v>
      </c>
    </row>
    <row r="4" spans="1:10" s="8" customFormat="1" ht="15" customHeight="1" x14ac:dyDescent="0.25">
      <c r="A4" s="10" t="s">
        <v>39</v>
      </c>
      <c r="B4" s="10" t="s">
        <v>26</v>
      </c>
      <c r="C4" s="4" t="s">
        <v>44</v>
      </c>
      <c r="D4" s="6"/>
      <c r="E4" s="10">
        <v>3</v>
      </c>
      <c r="F4" s="4" t="s">
        <v>64</v>
      </c>
      <c r="G4" s="12" t="s">
        <v>68</v>
      </c>
      <c r="H4" s="3" t="s">
        <v>84</v>
      </c>
      <c r="I4" s="3" t="s">
        <v>75</v>
      </c>
      <c r="J4" s="3" t="s">
        <v>79</v>
      </c>
    </row>
    <row r="5" spans="1:10" ht="15" customHeight="1" x14ac:dyDescent="0.2">
      <c r="A5" s="5"/>
      <c r="B5" s="10" t="s">
        <v>27</v>
      </c>
      <c r="C5" s="9" t="s">
        <v>45</v>
      </c>
      <c r="D5" s="5"/>
      <c r="E5" s="10">
        <v>4</v>
      </c>
      <c r="F5" s="9" t="s">
        <v>65</v>
      </c>
      <c r="G5" s="12" t="s">
        <v>69</v>
      </c>
      <c r="H5" s="3" t="s">
        <v>72</v>
      </c>
      <c r="I5" s="3" t="s">
        <v>76</v>
      </c>
      <c r="J5" s="2"/>
    </row>
    <row r="6" spans="1:10" ht="15" customHeight="1" x14ac:dyDescent="0.2">
      <c r="A6" s="5"/>
      <c r="B6" s="10" t="s">
        <v>28</v>
      </c>
      <c r="C6" s="9" t="s">
        <v>46</v>
      </c>
      <c r="D6" s="5"/>
      <c r="E6" s="5"/>
      <c r="F6" s="9" t="s">
        <v>66</v>
      </c>
      <c r="G6" s="5"/>
      <c r="H6" s="5"/>
      <c r="I6" s="3" t="s">
        <v>77</v>
      </c>
    </row>
    <row r="7" spans="1:10" ht="15" customHeight="1" x14ac:dyDescent="0.2">
      <c r="A7" s="5"/>
      <c r="B7" s="10" t="s">
        <v>29</v>
      </c>
      <c r="C7" s="9" t="s">
        <v>54</v>
      </c>
      <c r="D7" s="5"/>
      <c r="E7" s="5"/>
      <c r="F7" s="9" t="s">
        <v>103</v>
      </c>
      <c r="G7" s="5"/>
      <c r="H7" s="5"/>
      <c r="I7" s="3" t="s">
        <v>78</v>
      </c>
      <c r="J7" s="2"/>
    </row>
    <row r="8" spans="1:10" ht="15" customHeight="1" x14ac:dyDescent="0.2">
      <c r="A8" s="5"/>
      <c r="B8" s="10" t="s">
        <v>30</v>
      </c>
      <c r="C8" s="9" t="s">
        <v>55</v>
      </c>
      <c r="D8" s="5"/>
      <c r="E8" s="5"/>
      <c r="F8" s="9" t="s">
        <v>104</v>
      </c>
      <c r="G8" s="5"/>
      <c r="H8" s="5"/>
      <c r="I8" s="2"/>
      <c r="J8" s="2"/>
    </row>
    <row r="9" spans="1:10" ht="15" customHeight="1" x14ac:dyDescent="0.2">
      <c r="A9" s="5"/>
      <c r="B9" s="10" t="s">
        <v>31</v>
      </c>
      <c r="C9" s="9" t="s">
        <v>56</v>
      </c>
      <c r="D9" s="5"/>
      <c r="E9" s="5"/>
      <c r="F9" s="9" t="s">
        <v>105</v>
      </c>
      <c r="G9" s="5"/>
      <c r="H9" s="5"/>
      <c r="I9" s="2"/>
      <c r="J9" s="2"/>
    </row>
    <row r="10" spans="1:10" ht="15" customHeight="1" x14ac:dyDescent="0.2">
      <c r="A10" s="5"/>
      <c r="B10" s="10" t="s">
        <v>32</v>
      </c>
      <c r="C10" s="9" t="s">
        <v>57</v>
      </c>
      <c r="D10" s="5"/>
      <c r="E10" s="5"/>
      <c r="F10" s="5"/>
      <c r="G10" s="5"/>
      <c r="H10" s="5"/>
      <c r="I10" s="2"/>
      <c r="J10" s="2"/>
    </row>
    <row r="11" spans="1:10" ht="15" customHeight="1" x14ac:dyDescent="0.2">
      <c r="A11" s="5"/>
      <c r="B11" s="10" t="s">
        <v>33</v>
      </c>
      <c r="C11" s="9" t="s">
        <v>47</v>
      </c>
      <c r="D11" s="5"/>
      <c r="E11" s="5"/>
      <c r="F11" s="5"/>
      <c r="G11" s="5"/>
      <c r="H11" s="5"/>
      <c r="I11" s="2"/>
      <c r="J11" s="2"/>
    </row>
    <row r="12" spans="1:10" ht="15" customHeight="1" x14ac:dyDescent="0.2">
      <c r="A12" s="5"/>
      <c r="B12" s="10" t="s">
        <v>34</v>
      </c>
      <c r="C12" s="9" t="s">
        <v>48</v>
      </c>
      <c r="D12" s="5"/>
      <c r="E12" s="5"/>
      <c r="F12" s="5"/>
      <c r="G12" s="5"/>
      <c r="H12" s="5"/>
      <c r="I12" s="2"/>
      <c r="J12" s="2"/>
    </row>
    <row r="13" spans="1:10" ht="15" customHeight="1" x14ac:dyDescent="0.2">
      <c r="A13" s="5"/>
      <c r="B13" s="10" t="s">
        <v>35</v>
      </c>
      <c r="C13" s="9" t="s">
        <v>49</v>
      </c>
      <c r="D13" s="5"/>
      <c r="E13" s="5"/>
      <c r="F13" s="5"/>
      <c r="G13" s="5"/>
      <c r="H13" s="5"/>
      <c r="I13" s="2"/>
      <c r="J13" s="2"/>
    </row>
    <row r="14" spans="1:10" ht="15" customHeight="1" x14ac:dyDescent="0.2">
      <c r="A14" s="5"/>
      <c r="B14" s="10" t="s">
        <v>36</v>
      </c>
      <c r="C14" s="9" t="s">
        <v>50</v>
      </c>
      <c r="D14" s="5"/>
      <c r="E14" s="5"/>
      <c r="F14" s="5"/>
      <c r="G14" s="5"/>
      <c r="H14" s="5"/>
      <c r="I14" s="2"/>
      <c r="J14" s="2"/>
    </row>
    <row r="15" spans="1:10" ht="15" customHeight="1" x14ac:dyDescent="0.2">
      <c r="A15" s="5"/>
      <c r="B15" s="10" t="s">
        <v>37</v>
      </c>
      <c r="C15" s="9" t="s">
        <v>51</v>
      </c>
      <c r="D15" s="5"/>
      <c r="E15" s="5"/>
      <c r="F15" s="5"/>
      <c r="G15" s="5"/>
      <c r="H15" s="5"/>
      <c r="I15" s="2"/>
      <c r="J15" s="2"/>
    </row>
    <row r="16" spans="1:10" ht="15" customHeight="1" x14ac:dyDescent="0.2">
      <c r="A16" s="5"/>
      <c r="B16" s="6"/>
      <c r="C16" s="9" t="s">
        <v>52</v>
      </c>
      <c r="D16" s="5"/>
      <c r="E16" s="5"/>
      <c r="F16" s="5"/>
      <c r="G16" s="5"/>
      <c r="H16" s="5"/>
      <c r="I16" s="2"/>
      <c r="J16" s="2"/>
    </row>
    <row r="17" spans="1:10" ht="15" customHeight="1" x14ac:dyDescent="0.2">
      <c r="A17" s="5"/>
      <c r="B17" s="6"/>
      <c r="C17" s="9" t="s">
        <v>53</v>
      </c>
      <c r="D17" s="5"/>
      <c r="E17" s="5"/>
      <c r="F17" s="5"/>
      <c r="G17" s="5"/>
      <c r="H17" s="5"/>
      <c r="I17" s="2"/>
      <c r="J17" s="2"/>
    </row>
    <row r="18" spans="1:10" ht="15" customHeight="1" x14ac:dyDescent="0.2">
      <c r="A18" s="5"/>
      <c r="B18" s="6"/>
      <c r="C18" s="9" t="s">
        <v>58</v>
      </c>
      <c r="D18" s="5"/>
      <c r="E18" s="5"/>
      <c r="F18" s="5"/>
      <c r="G18" s="5"/>
      <c r="H18" s="5"/>
      <c r="I18" s="2"/>
      <c r="J18" s="2"/>
    </row>
    <row r="19" spans="1:10" ht="15" customHeight="1" x14ac:dyDescent="0.2">
      <c r="A19" s="5"/>
      <c r="B19" s="6"/>
      <c r="C19" s="9" t="s">
        <v>59</v>
      </c>
      <c r="D19" s="5"/>
      <c r="E19" s="5"/>
      <c r="F19" s="5"/>
      <c r="G19" s="5"/>
      <c r="H19" s="5"/>
      <c r="I19" s="2"/>
      <c r="J19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Табела захтева</vt:lpstr>
      <vt:lpstr>Листе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Bojan Cveticanin</dc:creator>
  <cp:lastModifiedBy>Bojan Cveticanin</cp:lastModifiedBy>
  <cp:lastPrinted>2020-03-24T14:49:59Z</cp:lastPrinted>
  <dcterms:created xsi:type="dcterms:W3CDTF">2020-03-11T10:24:17Z</dcterms:created>
  <dcterms:modified xsi:type="dcterms:W3CDTF">2023-03-10T13:27:08Z</dcterms:modified>
</cp:coreProperties>
</file>